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915B5706-7C9A-44C3-A3C0-AB97ECE8BCFC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H89" i="1"/>
  <c r="K88" i="1" l="1"/>
  <c r="K46" i="1" l="1"/>
  <c r="H24" i="3" l="1"/>
  <c r="H24" i="2"/>
  <c r="K110" i="1" l="1"/>
  <c r="K109" i="1"/>
  <c r="K107" i="1"/>
  <c r="H107" i="1"/>
  <c r="K106" i="1"/>
  <c r="H106" i="1"/>
  <c r="K105" i="1"/>
  <c r="H105" i="1"/>
  <c r="K104" i="1"/>
  <c r="H104" i="1"/>
  <c r="K102" i="1"/>
  <c r="K92" i="1"/>
  <c r="K70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<sst xmlns="http://schemas.openxmlformats.org/spreadsheetml/2006/main" count="1580" uniqueCount="262">
  <si>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</si>
  <si>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</si>
  <si>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</si>
  <si>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</si>
  <si>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</si>
  <si>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</si>
  <si>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</si>
  <si>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</si>
  <si>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</si>
  <si>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</si>
  <si>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</si>
  <si>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</si>
  <si>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</si>
  <si>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</si>
  <si>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</si>
  <si>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</si>
  <si>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</si>
  <si>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</si>
  <si>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</si>
  <si>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</si>
  <si>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</si>
  <si>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</si>
  <si>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</si>
  <si>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</si>
  <si>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</si>
  <si>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</si>
  <si>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</si>
  <si>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</si>
  <si>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</si>
  <si>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</si>
  <si>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</si>
  <si>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</si>
  <si>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</si>
  <si>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</si>
  <si>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</si>
  <si>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</si>
  <si>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</si>
  <si>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</si>
  <si>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</si>
  <si>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</si>
  <si>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</si>
  <si>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</si>
  <si>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</si>
  <si>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</si>
  <si>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</si>
  <si>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</si>
  <si>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</si>
  <si>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</si>
  <si>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</si>
  <si>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</si>
  <si>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</si>
  <si>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</si>
  <si>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</si>
  <si>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</si>
  <si>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</si>
  <si>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</si>
  <si>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</si>
  <si>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</si>
  <si>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</si>
  <si>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</si>
  <si>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</si>
  <si>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</si>
  <si>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</si>
  <si>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</si>
  <si>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</si>
  <si>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</si>
  <si>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</si>
  <si>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</si>
  <si>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</si>
  <si>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</si>
  <si>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</si>
  <si>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</si>
  <si>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</si>
  <si>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</si>
  <si>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</si>
  <si>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</si>
  <si>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</si>
  <si>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</si>
  <si>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</si>
  <si>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</si>
  <si>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</si>
  <si>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</si>
  <si>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</si>
  <si>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</si>
  <si>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</si>
  <si>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</si>
  <si>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</si>
  <si>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</si>
  <si>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</si>
  <si>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</si>
  <si>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</si>
  <si>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</si>
  <si>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</si>
  <si>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</si>
  <si>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</si>
  <si>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</si>
  <si>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</si>
  <si>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</si>
  <si>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</si>
  <si>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</si>
  <si>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</si>
  <si>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</si>
  <si>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</si>
  <si>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</si>
  <si>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</si>
  <si>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</si>
  <si>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</si>
  <si>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</si>
  <si>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</si>
  <si>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</si>
  <si>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</si>
  <si>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</si>
  <si>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</si>
  <si>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</si>
  <si>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</si>
  <si>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</si>
  <si>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</si>
  <si>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</si>
  <si>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</si>
  <si>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</si>
  <si>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</si>
  <si>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</si>
  <si>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</si>
  <si>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</si>
  <si>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</si>
  <si>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</si>
  <si>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</si>
  <si>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</si>
  <si>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</si>
  <si>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</si>
  <si>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</si>
  <si>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</si>
  <si>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</si>
  <si>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</si>
  <si>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</si>
  <si>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</si>
  <si>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</si>
  <si>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</si>
  <si>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</si>
  <si>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</si>
  <si>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</si>
  <si>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</si>
  <si>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</si>
  <si>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</si>
  <si>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</si>
  <si>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</si>
  <si>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</si>
  <si>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</si>
  <si>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</si>
  <si>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</si>
  <si>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Договор поставки продовольственных товаров (Ижевск)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</si>
  <si>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</si>
  <si>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</si>
  <si>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</si>
  <si>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</si>
  <si>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</si>
  <si>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</si>
  <si>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</si>
  <si>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</si>
  <si>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</si>
  <si>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</si>
  <si>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</si>
  <si>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</si>
  <si>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</si>
  <si>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</si>
  <si>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</si>
  <si>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</si>
  <si>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</si>
  <si>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</si>
  <si>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</si>
  <si>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</si>
  <si>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</si>
  <si>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</si>
  <si>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</si>
  <si>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</si>
  <si>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</si>
  <si>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</si>
  <si>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</si>
  <si>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</si>
  <si>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</si>
  <si>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</si>
  <si>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</si>
  <si>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</si>
  <si>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</si>
  <si>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</si>
  <si>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</si>
  <si>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</si>
  <si>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</si>
  <si>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</si>
  <si>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</si>
  <si>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</si>
  <si>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</si>
  <si>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</si>
  <si>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</si>
  <si>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</si>
  <si>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</si>
  <si>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</si>
  <si>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</si>
  <si>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</si>
  <si>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</si>
  <si>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</si>
  <si>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</si>
  <si>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</si>
  <si>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</si>
  <si>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</si>
  <si>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</si>
  <si>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</si>
  <si>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</si>
  <si>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</si>
  <si>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</si>
  <si>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</si>
  <si>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</si>
  <si>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</si>
  <si>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</si>
  <si>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</si>
  <si>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</si>
  <si>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</si>
  <si>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</si>
  <si>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КАСКО Toyota Camry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</si>
  <si>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</si>
  <si>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</si>
  <si>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</si>
  <si>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</si>
  <si>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</si>
  <si>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</si>
  <si>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Оказание услуг связи</t>
  </si>
  <si>
    <t>Техническое обслуживание и ремонт автомобиля ГАЗ (Лот №2)</t>
  </si>
  <si>
    <t>64.19</t>
  </si>
  <si>
    <t>64.19.21.000</t>
  </si>
  <si>
    <t xml:space="preserve">Невозобновляемая кредитная линия </t>
  </si>
  <si>
    <t xml:space="preserve"> Кредит предоставляется в рамках постановления Правительства Российской Федерации от 16 мая 2020 г. № 696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юридическим лицам и индивидуальным предпринимателям на возобновление деятельности» 
</t>
  </si>
  <si>
    <t>Кредит предоставляется в рамках Постановления Правительства Российской Федерации от 24.04.2020 № 582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системообразующим организациям на пополнение оборотных средств»</t>
  </si>
  <si>
    <t>Кредит рассматривается в рамках реализации Постановления Правительства Российской Федерации от 02.04.2020 № 422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субъектам малого и среднего предпринимательства на неотложные нужды для поддержки и сохранения занятости»</t>
  </si>
  <si>
    <t>руб.</t>
  </si>
  <si>
    <t>93.29</t>
  </si>
  <si>
    <t>93.29.19.000</t>
  </si>
  <si>
    <t>Предоставление путевок в ДОЛ «Лесная сказка»</t>
  </si>
  <si>
    <t>Аренда пассажирских вагонов</t>
  </si>
  <si>
    <t>Формирование на станции г.Ижевск</t>
  </si>
  <si>
    <t>77.39</t>
  </si>
  <si>
    <t>77.39.11.000</t>
  </si>
  <si>
    <t>Комплексное обслуживание и ремонт Контрольно - кассовой техники «ПТК-Т»</t>
  </si>
  <si>
    <t>32.50</t>
  </si>
  <si>
    <t>32.50.50</t>
  </si>
  <si>
    <t>Поставка многоразовых масок</t>
  </si>
  <si>
    <t>Маска многоразовая гигиеническая. х/б 100%</t>
  </si>
  <si>
    <t>Генеральный директор</t>
  </si>
  <si>
    <t>на 2021 год (редакция 3)</t>
  </si>
  <si>
    <t>на 2022 год (редакция 3)</t>
  </si>
  <si>
    <t>Оказание услуг по проведению тренингов</t>
  </si>
  <si>
    <t>Тема тренингов: «Общение на работе», «Клиентоорентированность», «Наставничество», «Управление временем»</t>
  </si>
  <si>
    <t xml:space="preserve">Договор на передачу неисключительных прав на Программу для ЭВМ </t>
  </si>
  <si>
    <t>Правообладатель ПО для ЭВМ –Автоматизированнаясистема   управления   пригородной   пассажирскойкомпанией (АСУ ППК)</t>
  </si>
  <si>
    <t>Тема тренингов: «Стресс-менеджмент», «Клиентоорентированность»,«Система наставничества», «Управление временем»</t>
  </si>
  <si>
    <t>Оказание медицинских услуг</t>
  </si>
  <si>
    <t>Тест на COVID-19 методом ПЦР</t>
  </si>
  <si>
    <t>на 2020 год (редакция 26)</t>
  </si>
  <si>
    <t>43.22</t>
  </si>
  <si>
    <t>43.22.11</t>
  </si>
  <si>
    <t>Монтаж  туалетных кабин</t>
  </si>
  <si>
    <t>Оказание услуг по обслуживанию нагрудных видеорегистраторов</t>
  </si>
  <si>
    <t>И.А. Севастьянова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</si>
</sst>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/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20"/>
  <sheetViews>
    <sheetView tabSelected="1" topLeftCell="A92" workbookViewId="0">
      <selection activeCell="L101" sqref="L101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34.28515625" style="30" customWidth="1"/>
    <col min="5" max="5" width="33" style="30" customWidth="1"/>
    <col min="6" max="6" width="12.42578125" style="30" customWidth="1"/>
    <col min="7" max="7" width="9.140625" style="40"/>
    <col min="8" max="8" width="16" style="30" customWidth="1"/>
    <col min="9" max="9" width="16.7109375" style="30" customWidth="1"/>
    <col min="10" max="10" width="15.5703125" style="30" customWidth="1"/>
    <col min="11" max="11" width="21.28515625" style="41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256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3" t="s">
        <v>1</v>
      </c>
      <c r="C4" s="53"/>
      <c r="D4" s="53"/>
      <c r="E4" s="53" t="s">
        <v>2</v>
      </c>
      <c r="F4" s="53"/>
      <c r="G4" s="53"/>
      <c r="H4" s="53"/>
      <c r="I4" s="53"/>
      <c r="J4" s="53"/>
      <c r="K4" s="53"/>
      <c r="L4" s="27"/>
      <c r="M4" s="27"/>
      <c r="N4" s="27"/>
      <c r="O4" s="27"/>
      <c r="P4" s="27"/>
    </row>
    <row r="5" spans="1:16" ht="18.75" customHeight="1" x14ac:dyDescent="0.2">
      <c r="A5" s="27"/>
      <c r="B5" s="53" t="s">
        <v>3</v>
      </c>
      <c r="C5" s="53"/>
      <c r="D5" s="53"/>
      <c r="E5" s="53" t="s">
        <v>4</v>
      </c>
      <c r="F5" s="53"/>
      <c r="G5" s="53"/>
      <c r="H5" s="53"/>
      <c r="I5" s="53"/>
      <c r="J5" s="53"/>
      <c r="K5" s="53"/>
      <c r="L5" s="27"/>
      <c r="M5" s="27"/>
      <c r="N5" s="27"/>
      <c r="O5" s="27"/>
      <c r="P5" s="27"/>
    </row>
    <row r="6" spans="1:16" x14ac:dyDescent="0.2">
      <c r="A6" s="27"/>
      <c r="B6" s="53" t="s">
        <v>5</v>
      </c>
      <c r="C6" s="53"/>
      <c r="D6" s="53"/>
      <c r="E6" s="53" t="s">
        <v>6</v>
      </c>
      <c r="F6" s="53"/>
      <c r="G6" s="53"/>
      <c r="H6" s="53"/>
      <c r="I6" s="53"/>
      <c r="J6" s="53"/>
      <c r="K6" s="53"/>
      <c r="L6" s="27"/>
      <c r="M6" s="27"/>
      <c r="N6" s="27"/>
      <c r="O6" s="27"/>
      <c r="P6" s="27"/>
    </row>
    <row r="7" spans="1:16" x14ac:dyDescent="0.2">
      <c r="A7" s="27"/>
      <c r="B7" s="53" t="s">
        <v>7</v>
      </c>
      <c r="C7" s="53"/>
      <c r="D7" s="53"/>
      <c r="E7" s="55" t="s">
        <v>8</v>
      </c>
      <c r="F7" s="55"/>
      <c r="G7" s="55"/>
      <c r="H7" s="55"/>
      <c r="I7" s="55"/>
      <c r="J7" s="55"/>
      <c r="K7" s="55"/>
      <c r="L7" s="27"/>
      <c r="M7" s="27"/>
      <c r="N7" s="27"/>
      <c r="O7" s="27"/>
      <c r="P7" s="27"/>
    </row>
    <row r="8" spans="1:16" x14ac:dyDescent="0.2">
      <c r="A8" s="27"/>
      <c r="B8" s="53" t="s">
        <v>9</v>
      </c>
      <c r="C8" s="53"/>
      <c r="D8" s="53"/>
      <c r="E8" s="53">
        <v>1655182480</v>
      </c>
      <c r="F8" s="53"/>
      <c r="G8" s="53"/>
      <c r="H8" s="53"/>
      <c r="I8" s="53"/>
      <c r="J8" s="53"/>
      <c r="K8" s="53"/>
      <c r="L8" s="27"/>
      <c r="M8" s="27"/>
      <c r="N8" s="27"/>
      <c r="O8" s="27"/>
      <c r="P8" s="27"/>
    </row>
    <row r="9" spans="1:16" x14ac:dyDescent="0.2">
      <c r="A9" s="27"/>
      <c r="B9" s="53" t="s">
        <v>10</v>
      </c>
      <c r="C9" s="53"/>
      <c r="D9" s="53"/>
      <c r="E9" s="53">
        <v>165501001</v>
      </c>
      <c r="F9" s="53"/>
      <c r="G9" s="53"/>
      <c r="H9" s="53"/>
      <c r="I9" s="53"/>
      <c r="J9" s="53"/>
      <c r="K9" s="53"/>
      <c r="L9" s="27"/>
      <c r="M9" s="27"/>
      <c r="N9" s="27"/>
      <c r="O9" s="27"/>
      <c r="P9" s="27"/>
    </row>
    <row r="10" spans="1:16" x14ac:dyDescent="0.2">
      <c r="A10" s="27"/>
      <c r="B10" s="53" t="s">
        <v>11</v>
      </c>
      <c r="C10" s="53"/>
      <c r="D10" s="53"/>
      <c r="E10" s="53">
        <v>92401000000</v>
      </c>
      <c r="F10" s="53"/>
      <c r="G10" s="53"/>
      <c r="H10" s="53"/>
      <c r="I10" s="53"/>
      <c r="J10" s="53"/>
      <c r="K10" s="53"/>
      <c r="L10" s="27"/>
      <c r="M10" s="27"/>
      <c r="N10" s="27"/>
      <c r="O10" s="27"/>
      <c r="P10" s="27"/>
    </row>
    <row r="11" spans="1:16" x14ac:dyDescent="0.2">
      <c r="A11" s="27"/>
      <c r="B11" s="53" t="s">
        <v>12</v>
      </c>
      <c r="C11" s="53"/>
      <c r="D11" s="53"/>
      <c r="E11" s="53" t="s">
        <v>13</v>
      </c>
      <c r="F11" s="53"/>
      <c r="G11" s="53"/>
      <c r="H11" s="53"/>
      <c r="I11" s="53"/>
      <c r="J11" s="53"/>
      <c r="K11" s="53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3" t="s">
        <v>14</v>
      </c>
      <c r="B13" s="53" t="s">
        <v>15</v>
      </c>
      <c r="C13" s="53" t="s">
        <v>16</v>
      </c>
      <c r="D13" s="53" t="s">
        <v>17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2"/>
      <c r="P13" s="32"/>
    </row>
    <row r="14" spans="1:16" ht="39.75" customHeight="1" x14ac:dyDescent="0.2">
      <c r="A14" s="53"/>
      <c r="B14" s="53"/>
      <c r="C14" s="53"/>
      <c r="D14" s="53" t="s">
        <v>18</v>
      </c>
      <c r="E14" s="53" t="s">
        <v>19</v>
      </c>
      <c r="F14" s="53" t="s">
        <v>20</v>
      </c>
      <c r="G14" s="53"/>
      <c r="H14" s="53" t="s">
        <v>21</v>
      </c>
      <c r="I14" s="53" t="s">
        <v>22</v>
      </c>
      <c r="J14" s="53"/>
      <c r="K14" s="54" t="s">
        <v>23</v>
      </c>
      <c r="L14" s="53" t="s">
        <v>24</v>
      </c>
      <c r="M14" s="53"/>
      <c r="N14" s="53" t="s">
        <v>25</v>
      </c>
      <c r="O14" s="53" t="s">
        <v>26</v>
      </c>
      <c r="P14" s="53" t="s">
        <v>27</v>
      </c>
    </row>
    <row r="15" spans="1:16" ht="84" customHeight="1" x14ac:dyDescent="0.2">
      <c r="A15" s="53"/>
      <c r="B15" s="53"/>
      <c r="C15" s="53"/>
      <c r="D15" s="53"/>
      <c r="E15" s="53"/>
      <c r="F15" s="44" t="s">
        <v>28</v>
      </c>
      <c r="G15" s="44" t="s">
        <v>29</v>
      </c>
      <c r="H15" s="53"/>
      <c r="I15" s="44" t="s">
        <v>30</v>
      </c>
      <c r="J15" s="44" t="s">
        <v>29</v>
      </c>
      <c r="K15" s="54"/>
      <c r="L15" s="44" t="s">
        <v>31</v>
      </c>
      <c r="M15" s="44" t="s">
        <v>32</v>
      </c>
      <c r="N15" s="53"/>
      <c r="O15" s="53"/>
      <c r="P15" s="53"/>
    </row>
    <row r="16" spans="1:16" s="26" customFormat="1" ht="27.75" customHeight="1" x14ac:dyDescent="0.2">
      <c r="A16" s="53" t="s">
        <v>203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26" customFormat="1" ht="45.75" customHeight="1" x14ac:dyDescent="0.2">
      <c r="A17" s="44">
        <v>1</v>
      </c>
      <c r="B17" s="24" t="s">
        <v>33</v>
      </c>
      <c r="C17" s="24" t="s">
        <v>34</v>
      </c>
      <c r="D17" s="44" t="s">
        <v>35</v>
      </c>
      <c r="E17" s="44" t="s">
        <v>200</v>
      </c>
      <c r="F17" s="44" t="s">
        <v>36</v>
      </c>
      <c r="G17" s="44" t="s">
        <v>36</v>
      </c>
      <c r="H17" s="44" t="s">
        <v>36</v>
      </c>
      <c r="I17" s="44">
        <v>92000000000</v>
      </c>
      <c r="J17" s="44" t="s">
        <v>37</v>
      </c>
      <c r="K17" s="45">
        <v>442463</v>
      </c>
      <c r="L17" s="25">
        <v>43831</v>
      </c>
      <c r="M17" s="33">
        <v>44166</v>
      </c>
      <c r="N17" s="44" t="s">
        <v>38</v>
      </c>
      <c r="O17" s="44" t="s">
        <v>39</v>
      </c>
      <c r="P17" s="44" t="s">
        <v>40</v>
      </c>
    </row>
    <row r="18" spans="1:16" s="26" customFormat="1" ht="46.5" customHeight="1" x14ac:dyDescent="0.2">
      <c r="A18" s="44">
        <v>2</v>
      </c>
      <c r="B18" s="24" t="s">
        <v>41</v>
      </c>
      <c r="C18" s="24" t="s">
        <v>42</v>
      </c>
      <c r="D18" s="44" t="s">
        <v>43</v>
      </c>
      <c r="E18" s="44" t="s">
        <v>200</v>
      </c>
      <c r="F18" s="44">
        <v>796</v>
      </c>
      <c r="G18" s="44" t="s">
        <v>44</v>
      </c>
      <c r="H18" s="44">
        <v>46000</v>
      </c>
      <c r="I18" s="44">
        <v>92000000000</v>
      </c>
      <c r="J18" s="44" t="s">
        <v>37</v>
      </c>
      <c r="K18" s="45">
        <v>121000</v>
      </c>
      <c r="L18" s="25">
        <v>43831</v>
      </c>
      <c r="M18" s="33">
        <v>44166</v>
      </c>
      <c r="N18" s="44" t="s">
        <v>38</v>
      </c>
      <c r="O18" s="44" t="s">
        <v>39</v>
      </c>
      <c r="P18" s="44" t="s">
        <v>40</v>
      </c>
    </row>
    <row r="19" spans="1:16" ht="64.5" customHeight="1" x14ac:dyDescent="0.2">
      <c r="A19" s="44">
        <v>3</v>
      </c>
      <c r="B19" s="24" t="s">
        <v>45</v>
      </c>
      <c r="C19" s="24" t="s">
        <v>46</v>
      </c>
      <c r="D19" s="44" t="s">
        <v>47</v>
      </c>
      <c r="E19" s="44" t="s">
        <v>48</v>
      </c>
      <c r="F19" s="44">
        <v>796</v>
      </c>
      <c r="G19" s="44" t="s">
        <v>44</v>
      </c>
      <c r="H19" s="34">
        <v>1</v>
      </c>
      <c r="I19" s="44">
        <v>92000000000</v>
      </c>
      <c r="J19" s="44" t="s">
        <v>37</v>
      </c>
      <c r="K19" s="45">
        <v>268415.3</v>
      </c>
      <c r="L19" s="25">
        <v>43831</v>
      </c>
      <c r="M19" s="25">
        <v>44136</v>
      </c>
      <c r="N19" s="44" t="s">
        <v>38</v>
      </c>
      <c r="O19" s="44" t="s">
        <v>39</v>
      </c>
      <c r="P19" s="44" t="s">
        <v>39</v>
      </c>
    </row>
    <row r="20" spans="1:16" ht="64.5" customHeight="1" x14ac:dyDescent="0.2">
      <c r="A20" s="44">
        <v>4</v>
      </c>
      <c r="B20" s="24" t="s">
        <v>45</v>
      </c>
      <c r="C20" s="24" t="s">
        <v>46</v>
      </c>
      <c r="D20" s="44" t="s">
        <v>49</v>
      </c>
      <c r="E20" s="44" t="s">
        <v>48</v>
      </c>
      <c r="F20" s="44">
        <v>796</v>
      </c>
      <c r="G20" s="44" t="s">
        <v>44</v>
      </c>
      <c r="H20" s="34">
        <v>1</v>
      </c>
      <c r="I20" s="44">
        <v>92000000000</v>
      </c>
      <c r="J20" s="44" t="s">
        <v>37</v>
      </c>
      <c r="K20" s="45">
        <v>1321014.95</v>
      </c>
      <c r="L20" s="25">
        <v>43831</v>
      </c>
      <c r="M20" s="25">
        <v>44409</v>
      </c>
      <c r="N20" s="44" t="s">
        <v>50</v>
      </c>
      <c r="O20" s="44" t="s">
        <v>40</v>
      </c>
      <c r="P20" s="44" t="s">
        <v>39</v>
      </c>
    </row>
    <row r="21" spans="1:16" ht="42.75" customHeight="1" x14ac:dyDescent="0.2">
      <c r="A21" s="44">
        <v>5</v>
      </c>
      <c r="B21" s="24" t="s">
        <v>51</v>
      </c>
      <c r="C21" s="24" t="s">
        <v>52</v>
      </c>
      <c r="D21" s="44" t="s">
        <v>194</v>
      </c>
      <c r="E21" s="44" t="s">
        <v>200</v>
      </c>
      <c r="F21" s="44">
        <v>796</v>
      </c>
      <c r="G21" s="44" t="s">
        <v>44</v>
      </c>
      <c r="H21" s="34">
        <v>452</v>
      </c>
      <c r="I21" s="44">
        <v>92000000000</v>
      </c>
      <c r="J21" s="44" t="s">
        <v>37</v>
      </c>
      <c r="K21" s="45">
        <v>663015</v>
      </c>
      <c r="L21" s="25">
        <v>43831</v>
      </c>
      <c r="M21" s="33">
        <v>44166</v>
      </c>
      <c r="N21" s="44" t="s">
        <v>50</v>
      </c>
      <c r="O21" s="44" t="s">
        <v>40</v>
      </c>
      <c r="P21" s="44" t="s">
        <v>40</v>
      </c>
    </row>
    <row r="22" spans="1:16" s="35" customFormat="1" ht="35.25" customHeight="1" x14ac:dyDescent="0.25">
      <c r="A22" s="44">
        <v>6</v>
      </c>
      <c r="B22" s="24" t="s">
        <v>53</v>
      </c>
      <c r="C22" s="24" t="s">
        <v>54</v>
      </c>
      <c r="D22" s="44" t="s">
        <v>196</v>
      </c>
      <c r="E22" s="44" t="s">
        <v>195</v>
      </c>
      <c r="F22" s="44">
        <v>792</v>
      </c>
      <c r="G22" s="44" t="s">
        <v>55</v>
      </c>
      <c r="H22" s="34">
        <v>148</v>
      </c>
      <c r="I22" s="44">
        <v>92000000000</v>
      </c>
      <c r="J22" s="44" t="s">
        <v>37</v>
      </c>
      <c r="K22" s="45">
        <v>231107</v>
      </c>
      <c r="L22" s="25">
        <v>43831</v>
      </c>
      <c r="M22" s="33">
        <v>44166</v>
      </c>
      <c r="N22" s="44" t="s">
        <v>38</v>
      </c>
      <c r="O22" s="44" t="s">
        <v>39</v>
      </c>
      <c r="P22" s="44" t="s">
        <v>39</v>
      </c>
    </row>
    <row r="23" spans="1:16" s="35" customFormat="1" ht="35.25" customHeight="1" x14ac:dyDescent="0.25">
      <c r="A23" s="44">
        <v>7</v>
      </c>
      <c r="B23" s="24" t="s">
        <v>53</v>
      </c>
      <c r="C23" s="24" t="s">
        <v>54</v>
      </c>
      <c r="D23" s="44" t="s">
        <v>197</v>
      </c>
      <c r="E23" s="44" t="s">
        <v>195</v>
      </c>
      <c r="F23" s="44">
        <v>792</v>
      </c>
      <c r="G23" s="44" t="s">
        <v>55</v>
      </c>
      <c r="H23" s="34">
        <v>99</v>
      </c>
      <c r="I23" s="44">
        <v>92000000000</v>
      </c>
      <c r="J23" s="44" t="s">
        <v>37</v>
      </c>
      <c r="K23" s="45">
        <v>229500</v>
      </c>
      <c r="L23" s="25">
        <v>43831</v>
      </c>
      <c r="M23" s="33">
        <v>44166</v>
      </c>
      <c r="N23" s="44" t="s">
        <v>38</v>
      </c>
      <c r="O23" s="44" t="s">
        <v>39</v>
      </c>
      <c r="P23" s="44" t="s">
        <v>39</v>
      </c>
    </row>
    <row r="24" spans="1:16" s="26" customFormat="1" ht="48.75" customHeight="1" x14ac:dyDescent="0.2">
      <c r="A24" s="44">
        <v>8</v>
      </c>
      <c r="B24" s="24" t="s">
        <v>56</v>
      </c>
      <c r="C24" s="24" t="s">
        <v>57</v>
      </c>
      <c r="D24" s="44" t="s">
        <v>58</v>
      </c>
      <c r="E24" s="44" t="s">
        <v>200</v>
      </c>
      <c r="F24" s="44" t="s">
        <v>36</v>
      </c>
      <c r="G24" s="44" t="s">
        <v>36</v>
      </c>
      <c r="H24" s="44" t="s">
        <v>36</v>
      </c>
      <c r="I24" s="44">
        <v>92000000000</v>
      </c>
      <c r="J24" s="44" t="s">
        <v>37</v>
      </c>
      <c r="K24" s="45">
        <v>145152</v>
      </c>
      <c r="L24" s="25">
        <v>43831</v>
      </c>
      <c r="M24" s="25">
        <v>44196</v>
      </c>
      <c r="N24" s="44" t="s">
        <v>38</v>
      </c>
      <c r="O24" s="44" t="s">
        <v>39</v>
      </c>
      <c r="P24" s="44" t="s">
        <v>39</v>
      </c>
    </row>
    <row r="25" spans="1:16" ht="45.75" customHeight="1" x14ac:dyDescent="0.2">
      <c r="A25" s="44">
        <v>9</v>
      </c>
      <c r="B25" s="44" t="s">
        <v>59</v>
      </c>
      <c r="C25" s="44" t="s">
        <v>60</v>
      </c>
      <c r="D25" s="44" t="s">
        <v>61</v>
      </c>
      <c r="E25" s="44" t="s">
        <v>200</v>
      </c>
      <c r="F25" s="44">
        <v>876</v>
      </c>
      <c r="G25" s="44" t="s">
        <v>62</v>
      </c>
      <c r="H25" s="44">
        <v>1</v>
      </c>
      <c r="I25" s="44">
        <v>92000000000</v>
      </c>
      <c r="J25" s="44" t="s">
        <v>37</v>
      </c>
      <c r="K25" s="45">
        <v>330000</v>
      </c>
      <c r="L25" s="25">
        <v>43831</v>
      </c>
      <c r="M25" s="25">
        <v>44196</v>
      </c>
      <c r="N25" s="44" t="s">
        <v>38</v>
      </c>
      <c r="O25" s="44" t="s">
        <v>39</v>
      </c>
      <c r="P25" s="44" t="s">
        <v>39</v>
      </c>
    </row>
    <row r="26" spans="1:16" ht="45.75" customHeight="1" x14ac:dyDescent="0.2">
      <c r="A26" s="44">
        <v>10</v>
      </c>
      <c r="B26" s="44" t="s">
        <v>63</v>
      </c>
      <c r="C26" s="44" t="s">
        <v>64</v>
      </c>
      <c r="D26" s="44" t="s">
        <v>65</v>
      </c>
      <c r="E26" s="44" t="s">
        <v>36</v>
      </c>
      <c r="F26" s="44">
        <v>876</v>
      </c>
      <c r="G26" s="44" t="s">
        <v>62</v>
      </c>
      <c r="H26" s="44">
        <v>2</v>
      </c>
      <c r="I26" s="44">
        <v>92000000000</v>
      </c>
      <c r="J26" s="44" t="s">
        <v>37</v>
      </c>
      <c r="K26" s="45">
        <v>208800</v>
      </c>
      <c r="L26" s="25">
        <v>43831</v>
      </c>
      <c r="M26" s="25">
        <v>44196</v>
      </c>
      <c r="N26" s="44" t="s">
        <v>38</v>
      </c>
      <c r="O26" s="44" t="s">
        <v>39</v>
      </c>
      <c r="P26" s="44" t="s">
        <v>39</v>
      </c>
    </row>
    <row r="27" spans="1:16" ht="40.5" customHeight="1" x14ac:dyDescent="0.2">
      <c r="A27" s="44">
        <v>11</v>
      </c>
      <c r="B27" s="24" t="s">
        <v>63</v>
      </c>
      <c r="C27" s="24" t="s">
        <v>64</v>
      </c>
      <c r="D27" s="44" t="s">
        <v>66</v>
      </c>
      <c r="E27" s="44" t="s">
        <v>36</v>
      </c>
      <c r="F27" s="44" t="s">
        <v>36</v>
      </c>
      <c r="G27" s="44" t="s">
        <v>36</v>
      </c>
      <c r="H27" s="44" t="s">
        <v>36</v>
      </c>
      <c r="I27" s="44">
        <v>92000000000</v>
      </c>
      <c r="J27" s="44" t="s">
        <v>37</v>
      </c>
      <c r="K27" s="45">
        <v>192900</v>
      </c>
      <c r="L27" s="25">
        <v>43831</v>
      </c>
      <c r="M27" s="25">
        <v>44196</v>
      </c>
      <c r="N27" s="44" t="s">
        <v>38</v>
      </c>
      <c r="O27" s="44" t="s">
        <v>39</v>
      </c>
      <c r="P27" s="44" t="s">
        <v>39</v>
      </c>
    </row>
    <row r="28" spans="1:16" ht="40.5" customHeight="1" x14ac:dyDescent="0.2">
      <c r="A28" s="44">
        <v>12</v>
      </c>
      <c r="B28" s="24" t="s">
        <v>198</v>
      </c>
      <c r="C28" s="24" t="s">
        <v>199</v>
      </c>
      <c r="D28" s="44" t="s">
        <v>69</v>
      </c>
      <c r="E28" s="44" t="s">
        <v>200</v>
      </c>
      <c r="F28" s="44">
        <v>796</v>
      </c>
      <c r="G28" s="44" t="s">
        <v>44</v>
      </c>
      <c r="H28" s="44">
        <v>1</v>
      </c>
      <c r="I28" s="44">
        <v>92000000000</v>
      </c>
      <c r="J28" s="44" t="s">
        <v>37</v>
      </c>
      <c r="K28" s="45">
        <v>273000</v>
      </c>
      <c r="L28" s="25">
        <v>43831</v>
      </c>
      <c r="M28" s="25">
        <v>43862</v>
      </c>
      <c r="N28" s="44" t="s">
        <v>38</v>
      </c>
      <c r="O28" s="44" t="s">
        <v>39</v>
      </c>
      <c r="P28" s="44" t="s">
        <v>40</v>
      </c>
    </row>
    <row r="29" spans="1:16" ht="41.25" customHeight="1" x14ac:dyDescent="0.2">
      <c r="A29" s="44">
        <v>13</v>
      </c>
      <c r="B29" s="44" t="s">
        <v>67</v>
      </c>
      <c r="C29" s="44" t="s">
        <v>68</v>
      </c>
      <c r="D29" s="44" t="s">
        <v>71</v>
      </c>
      <c r="E29" s="44" t="s">
        <v>200</v>
      </c>
      <c r="F29" s="44">
        <v>796</v>
      </c>
      <c r="G29" s="44" t="s">
        <v>44</v>
      </c>
      <c r="H29" s="44">
        <v>17</v>
      </c>
      <c r="I29" s="44">
        <v>92000000000</v>
      </c>
      <c r="J29" s="44" t="s">
        <v>37</v>
      </c>
      <c r="K29" s="45">
        <v>138940</v>
      </c>
      <c r="L29" s="25">
        <v>43831</v>
      </c>
      <c r="M29" s="25">
        <v>44196</v>
      </c>
      <c r="N29" s="44" t="s">
        <v>50</v>
      </c>
      <c r="O29" s="44" t="s">
        <v>40</v>
      </c>
      <c r="P29" s="44" t="s">
        <v>40</v>
      </c>
    </row>
    <row r="30" spans="1:16" ht="25.5" x14ac:dyDescent="0.2">
      <c r="A30" s="44">
        <v>14</v>
      </c>
      <c r="B30" s="44" t="s">
        <v>67</v>
      </c>
      <c r="C30" s="44" t="s">
        <v>72</v>
      </c>
      <c r="D30" s="44" t="s">
        <v>73</v>
      </c>
      <c r="E30" s="44" t="s">
        <v>200</v>
      </c>
      <c r="F30" s="44">
        <v>796</v>
      </c>
      <c r="G30" s="44" t="s">
        <v>74</v>
      </c>
      <c r="H30" s="44">
        <v>360</v>
      </c>
      <c r="I30" s="44">
        <v>92000000000</v>
      </c>
      <c r="J30" s="44" t="s">
        <v>37</v>
      </c>
      <c r="K30" s="45">
        <v>156000</v>
      </c>
      <c r="L30" s="25">
        <v>43831</v>
      </c>
      <c r="M30" s="25">
        <v>44166</v>
      </c>
      <c r="N30" s="44" t="s">
        <v>38</v>
      </c>
      <c r="O30" s="44" t="s">
        <v>39</v>
      </c>
      <c r="P30" s="44" t="s">
        <v>40</v>
      </c>
    </row>
    <row r="31" spans="1:16" s="26" customFormat="1" ht="49.5" customHeight="1" x14ac:dyDescent="0.2">
      <c r="A31" s="44">
        <v>15</v>
      </c>
      <c r="B31" s="24" t="s">
        <v>82</v>
      </c>
      <c r="C31" s="24" t="s">
        <v>83</v>
      </c>
      <c r="D31" s="44" t="s">
        <v>84</v>
      </c>
      <c r="E31" s="44" t="s">
        <v>200</v>
      </c>
      <c r="F31" s="44">
        <v>796</v>
      </c>
      <c r="G31" s="44" t="s">
        <v>44</v>
      </c>
      <c r="H31" s="44">
        <v>24</v>
      </c>
      <c r="I31" s="44">
        <v>92000000000</v>
      </c>
      <c r="J31" s="44" t="s">
        <v>37</v>
      </c>
      <c r="K31" s="45">
        <v>339333.41</v>
      </c>
      <c r="L31" s="25">
        <v>43831</v>
      </c>
      <c r="M31" s="25">
        <v>44166</v>
      </c>
      <c r="N31" s="44" t="s">
        <v>38</v>
      </c>
      <c r="O31" s="44" t="s">
        <v>39</v>
      </c>
      <c r="P31" s="44" t="s">
        <v>39</v>
      </c>
    </row>
    <row r="32" spans="1:16" ht="43.5" customHeight="1" x14ac:dyDescent="0.2">
      <c r="A32" s="44">
        <v>16</v>
      </c>
      <c r="B32" s="44" t="s">
        <v>59</v>
      </c>
      <c r="C32" s="44" t="s">
        <v>192</v>
      </c>
      <c r="D32" s="44" t="s">
        <v>193</v>
      </c>
      <c r="E32" s="44" t="s">
        <v>200</v>
      </c>
      <c r="F32" s="44" t="s">
        <v>36</v>
      </c>
      <c r="G32" s="44" t="s">
        <v>36</v>
      </c>
      <c r="H32" s="44" t="s">
        <v>36</v>
      </c>
      <c r="I32" s="44">
        <v>92000000000</v>
      </c>
      <c r="J32" s="44" t="s">
        <v>37</v>
      </c>
      <c r="K32" s="45">
        <v>1440000</v>
      </c>
      <c r="L32" s="25">
        <v>43862</v>
      </c>
      <c r="M32" s="25">
        <v>44196</v>
      </c>
      <c r="N32" s="44" t="s">
        <v>38</v>
      </c>
      <c r="O32" s="44" t="s">
        <v>39</v>
      </c>
      <c r="P32" s="44" t="s">
        <v>39</v>
      </c>
    </row>
    <row r="33" spans="1:16" s="26" customFormat="1" ht="41.25" customHeight="1" x14ac:dyDescent="0.2">
      <c r="A33" s="44">
        <v>17</v>
      </c>
      <c r="B33" s="44" t="s">
        <v>59</v>
      </c>
      <c r="C33" s="44" t="s">
        <v>192</v>
      </c>
      <c r="D33" s="44" t="s">
        <v>216</v>
      </c>
      <c r="E33" s="44" t="s">
        <v>200</v>
      </c>
      <c r="F33" s="44" t="s">
        <v>36</v>
      </c>
      <c r="G33" s="44" t="s">
        <v>36</v>
      </c>
      <c r="H33" s="44" t="s">
        <v>36</v>
      </c>
      <c r="I33" s="44">
        <v>92000000000</v>
      </c>
      <c r="J33" s="44" t="s">
        <v>37</v>
      </c>
      <c r="K33" s="45">
        <v>220000</v>
      </c>
      <c r="L33" s="25">
        <v>43862</v>
      </c>
      <c r="M33" s="25">
        <v>44196</v>
      </c>
      <c r="N33" s="44" t="s">
        <v>38</v>
      </c>
      <c r="O33" s="44" t="s">
        <v>39</v>
      </c>
      <c r="P33" s="44" t="s">
        <v>39</v>
      </c>
    </row>
    <row r="34" spans="1:16" s="26" customFormat="1" ht="41.25" customHeight="1" x14ac:dyDescent="0.2">
      <c r="A34" s="44">
        <v>18</v>
      </c>
      <c r="B34" s="24" t="s">
        <v>63</v>
      </c>
      <c r="C34" s="24" t="s">
        <v>64</v>
      </c>
      <c r="D34" s="44" t="s">
        <v>225</v>
      </c>
      <c r="E34" s="44" t="s">
        <v>36</v>
      </c>
      <c r="F34" s="44" t="s">
        <v>36</v>
      </c>
      <c r="G34" s="44" t="s">
        <v>36</v>
      </c>
      <c r="H34" s="44" t="s">
        <v>36</v>
      </c>
      <c r="I34" s="44">
        <v>92000000000</v>
      </c>
      <c r="J34" s="44" t="s">
        <v>37</v>
      </c>
      <c r="K34" s="45">
        <v>118500</v>
      </c>
      <c r="L34" s="25">
        <v>43862</v>
      </c>
      <c r="M34" s="25">
        <v>44255</v>
      </c>
      <c r="N34" s="44" t="s">
        <v>38</v>
      </c>
      <c r="O34" s="44" t="s">
        <v>39</v>
      </c>
      <c r="P34" s="44" t="s">
        <v>39</v>
      </c>
    </row>
    <row r="35" spans="1:16" ht="49.5" customHeight="1" x14ac:dyDescent="0.2">
      <c r="A35" s="44">
        <v>19</v>
      </c>
      <c r="B35" s="24" t="s">
        <v>79</v>
      </c>
      <c r="C35" s="24" t="s">
        <v>80</v>
      </c>
      <c r="D35" s="44" t="s">
        <v>81</v>
      </c>
      <c r="E35" s="44" t="s">
        <v>200</v>
      </c>
      <c r="F35" s="44" t="s">
        <v>36</v>
      </c>
      <c r="G35" s="44" t="s">
        <v>36</v>
      </c>
      <c r="H35" s="44" t="s">
        <v>36</v>
      </c>
      <c r="I35" s="44">
        <v>92000000000</v>
      </c>
      <c r="J35" s="44" t="s">
        <v>37</v>
      </c>
      <c r="K35" s="45">
        <v>619200</v>
      </c>
      <c r="L35" s="25">
        <v>43862</v>
      </c>
      <c r="M35" s="25">
        <v>44196</v>
      </c>
      <c r="N35" s="44" t="s">
        <v>38</v>
      </c>
      <c r="O35" s="44" t="s">
        <v>39</v>
      </c>
      <c r="P35" s="44" t="s">
        <v>39</v>
      </c>
    </row>
    <row r="36" spans="1:16" ht="49.5" customHeight="1" x14ac:dyDescent="0.2">
      <c r="A36" s="44">
        <v>20</v>
      </c>
      <c r="B36" s="24" t="s">
        <v>85</v>
      </c>
      <c r="C36" s="24" t="s">
        <v>86</v>
      </c>
      <c r="D36" s="36" t="s">
        <v>87</v>
      </c>
      <c r="E36" s="44" t="s">
        <v>200</v>
      </c>
      <c r="F36" s="44">
        <v>796</v>
      </c>
      <c r="G36" s="44" t="s">
        <v>44</v>
      </c>
      <c r="H36" s="44">
        <v>1</v>
      </c>
      <c r="I36" s="44">
        <v>92000000000</v>
      </c>
      <c r="J36" s="44" t="s">
        <v>37</v>
      </c>
      <c r="K36" s="45">
        <v>2595600</v>
      </c>
      <c r="L36" s="25">
        <v>43862</v>
      </c>
      <c r="M36" s="25">
        <v>43922</v>
      </c>
      <c r="N36" s="44" t="s">
        <v>50</v>
      </c>
      <c r="O36" s="44" t="s">
        <v>40</v>
      </c>
      <c r="P36" s="44" t="s">
        <v>39</v>
      </c>
    </row>
    <row r="37" spans="1:16" ht="40.5" customHeight="1" x14ac:dyDescent="0.2">
      <c r="A37" s="44">
        <v>21</v>
      </c>
      <c r="B37" s="24" t="s">
        <v>93</v>
      </c>
      <c r="C37" s="24" t="s">
        <v>94</v>
      </c>
      <c r="D37" s="44" t="s">
        <v>95</v>
      </c>
      <c r="E37" s="44" t="s">
        <v>200</v>
      </c>
      <c r="F37" s="44">
        <v>642</v>
      </c>
      <c r="G37" s="44" t="s">
        <v>92</v>
      </c>
      <c r="H37" s="44">
        <v>2577</v>
      </c>
      <c r="I37" s="44">
        <v>92000000000</v>
      </c>
      <c r="J37" s="44" t="s">
        <v>37</v>
      </c>
      <c r="K37" s="45">
        <v>155265.4</v>
      </c>
      <c r="L37" s="25">
        <v>43862</v>
      </c>
      <c r="M37" s="33">
        <v>44166</v>
      </c>
      <c r="N37" s="44" t="s">
        <v>38</v>
      </c>
      <c r="O37" s="44" t="s">
        <v>39</v>
      </c>
      <c r="P37" s="44" t="s">
        <v>40</v>
      </c>
    </row>
    <row r="38" spans="1:16" ht="49.5" customHeight="1" x14ac:dyDescent="0.2">
      <c r="A38" s="44">
        <v>22</v>
      </c>
      <c r="B38" s="24" t="s">
        <v>88</v>
      </c>
      <c r="C38" s="24" t="s">
        <v>89</v>
      </c>
      <c r="D38" s="44" t="s">
        <v>90</v>
      </c>
      <c r="E38" s="44" t="s">
        <v>200</v>
      </c>
      <c r="F38" s="44">
        <v>792</v>
      </c>
      <c r="G38" s="44" t="s">
        <v>55</v>
      </c>
      <c r="H38" s="44">
        <f>[1]обучение!F7</f>
        <v>29</v>
      </c>
      <c r="I38" s="44">
        <v>92000000000</v>
      </c>
      <c r="J38" s="44" t="s">
        <v>37</v>
      </c>
      <c r="K38" s="37">
        <v>116000</v>
      </c>
      <c r="L38" s="25">
        <v>43891</v>
      </c>
      <c r="M38" s="25">
        <v>44196</v>
      </c>
      <c r="N38" s="44" t="s">
        <v>38</v>
      </c>
      <c r="O38" s="44" t="s">
        <v>39</v>
      </c>
      <c r="P38" s="44" t="s">
        <v>39</v>
      </c>
    </row>
    <row r="39" spans="1:16" ht="49.5" customHeight="1" x14ac:dyDescent="0.2">
      <c r="A39" s="44">
        <v>23</v>
      </c>
      <c r="B39" s="24" t="s">
        <v>41</v>
      </c>
      <c r="C39" s="24" t="s">
        <v>42</v>
      </c>
      <c r="D39" s="44" t="s">
        <v>91</v>
      </c>
      <c r="E39" s="44" t="s">
        <v>200</v>
      </c>
      <c r="F39" s="44">
        <v>642</v>
      </c>
      <c r="G39" s="44" t="s">
        <v>92</v>
      </c>
      <c r="H39" s="44">
        <v>2311</v>
      </c>
      <c r="I39" s="44">
        <v>92000000000</v>
      </c>
      <c r="J39" s="44" t="s">
        <v>37</v>
      </c>
      <c r="K39" s="45">
        <v>251395</v>
      </c>
      <c r="L39" s="25">
        <v>43891</v>
      </c>
      <c r="M39" s="33">
        <v>44166</v>
      </c>
      <c r="N39" s="44" t="s">
        <v>38</v>
      </c>
      <c r="O39" s="44" t="s">
        <v>39</v>
      </c>
      <c r="P39" s="44" t="s">
        <v>40</v>
      </c>
    </row>
    <row r="40" spans="1:16" ht="39.75" customHeight="1" x14ac:dyDescent="0.2">
      <c r="A40" s="44">
        <v>24</v>
      </c>
      <c r="B40" s="24" t="s">
        <v>75</v>
      </c>
      <c r="C40" s="24" t="s">
        <v>75</v>
      </c>
      <c r="D40" s="44" t="s">
        <v>217</v>
      </c>
      <c r="E40" s="44" t="s">
        <v>200</v>
      </c>
      <c r="F40" s="44">
        <v>796</v>
      </c>
      <c r="G40" s="44" t="s">
        <v>44</v>
      </c>
      <c r="H40" s="44">
        <v>967</v>
      </c>
      <c r="I40" s="44">
        <v>92000000000</v>
      </c>
      <c r="J40" s="44" t="s">
        <v>37</v>
      </c>
      <c r="K40" s="45">
        <v>1460908</v>
      </c>
      <c r="L40" s="25">
        <v>43891</v>
      </c>
      <c r="M40" s="25">
        <v>44166</v>
      </c>
      <c r="N40" s="44" t="s">
        <v>50</v>
      </c>
      <c r="O40" s="44" t="s">
        <v>40</v>
      </c>
      <c r="P40" s="44" t="s">
        <v>40</v>
      </c>
    </row>
    <row r="41" spans="1:16" ht="25.5" x14ac:dyDescent="0.2">
      <c r="A41" s="44">
        <v>26</v>
      </c>
      <c r="B41" s="24" t="s">
        <v>99</v>
      </c>
      <c r="C41" s="24" t="s">
        <v>146</v>
      </c>
      <c r="D41" s="44" t="s">
        <v>218</v>
      </c>
      <c r="E41" s="44" t="s">
        <v>36</v>
      </c>
      <c r="F41" s="44">
        <v>796</v>
      </c>
      <c r="G41" s="44" t="s">
        <v>44</v>
      </c>
      <c r="H41" s="44">
        <v>1</v>
      </c>
      <c r="I41" s="44">
        <v>92000000000</v>
      </c>
      <c r="J41" s="44" t="s">
        <v>37</v>
      </c>
      <c r="K41" s="45">
        <v>120000</v>
      </c>
      <c r="L41" s="25">
        <v>43891</v>
      </c>
      <c r="M41" s="25">
        <v>44255</v>
      </c>
      <c r="N41" s="44" t="s">
        <v>38</v>
      </c>
      <c r="O41" s="44" t="s">
        <v>39</v>
      </c>
      <c r="P41" s="44" t="s">
        <v>39</v>
      </c>
    </row>
    <row r="42" spans="1:16" ht="25.5" x14ac:dyDescent="0.2">
      <c r="A42" s="44">
        <v>27</v>
      </c>
      <c r="B42" s="24" t="s">
        <v>45</v>
      </c>
      <c r="C42" s="24" t="s">
        <v>46</v>
      </c>
      <c r="D42" s="44" t="s">
        <v>49</v>
      </c>
      <c r="E42" s="44" t="s">
        <v>48</v>
      </c>
      <c r="F42" s="44">
        <v>796</v>
      </c>
      <c r="G42" s="44" t="s">
        <v>44</v>
      </c>
      <c r="H42" s="34">
        <v>1</v>
      </c>
      <c r="I42" s="44">
        <v>92000000000</v>
      </c>
      <c r="J42" s="44" t="s">
        <v>37</v>
      </c>
      <c r="K42" s="45">
        <v>1321014.95</v>
      </c>
      <c r="L42" s="25">
        <v>43891</v>
      </c>
      <c r="M42" s="25">
        <v>44409</v>
      </c>
      <c r="N42" s="44" t="s">
        <v>50</v>
      </c>
      <c r="O42" s="44" t="s">
        <v>40</v>
      </c>
      <c r="P42" s="44" t="s">
        <v>39</v>
      </c>
    </row>
    <row r="43" spans="1:16" ht="40.5" customHeight="1" x14ac:dyDescent="0.2">
      <c r="A43" s="44">
        <v>28</v>
      </c>
      <c r="B43" s="44" t="s">
        <v>96</v>
      </c>
      <c r="C43" s="44" t="s">
        <v>97</v>
      </c>
      <c r="D43" s="44" t="s">
        <v>98</v>
      </c>
      <c r="E43" s="44" t="s">
        <v>200</v>
      </c>
      <c r="F43" s="44" t="s">
        <v>36</v>
      </c>
      <c r="G43" s="44" t="s">
        <v>36</v>
      </c>
      <c r="H43" s="44" t="s">
        <v>36</v>
      </c>
      <c r="I43" s="44">
        <v>92000000000</v>
      </c>
      <c r="J43" s="44" t="s">
        <v>37</v>
      </c>
      <c r="K43" s="45">
        <f>'[1]обслуж переговорок'!H37</f>
        <v>199754.09300000005</v>
      </c>
      <c r="L43" s="25">
        <v>43891</v>
      </c>
      <c r="M43" s="25">
        <v>44305</v>
      </c>
      <c r="N43" s="44" t="s">
        <v>50</v>
      </c>
      <c r="O43" s="44" t="s">
        <v>40</v>
      </c>
      <c r="P43" s="44" t="s">
        <v>40</v>
      </c>
    </row>
    <row r="44" spans="1:16" ht="40.5" customHeight="1" x14ac:dyDescent="0.2">
      <c r="A44" s="44">
        <v>29</v>
      </c>
      <c r="B44" s="44" t="s">
        <v>96</v>
      </c>
      <c r="C44" s="44" t="s">
        <v>97</v>
      </c>
      <c r="D44" s="44" t="s">
        <v>98</v>
      </c>
      <c r="E44" s="44" t="s">
        <v>200</v>
      </c>
      <c r="F44" s="44" t="s">
        <v>36</v>
      </c>
      <c r="G44" s="44" t="s">
        <v>36</v>
      </c>
      <c r="H44" s="44" t="s">
        <v>36</v>
      </c>
      <c r="I44" s="44">
        <v>92000000000</v>
      </c>
      <c r="J44" s="44" t="s">
        <v>37</v>
      </c>
      <c r="K44" s="45">
        <v>199754.09</v>
      </c>
      <c r="L44" s="25">
        <v>43891</v>
      </c>
      <c r="M44" s="25">
        <v>44305</v>
      </c>
      <c r="N44" s="44" t="s">
        <v>50</v>
      </c>
      <c r="O44" s="44" t="s">
        <v>40</v>
      </c>
      <c r="P44" s="44" t="s">
        <v>40</v>
      </c>
    </row>
    <row r="45" spans="1:16" ht="38.25" customHeight="1" x14ac:dyDescent="0.2">
      <c r="A45" s="44">
        <v>30</v>
      </c>
      <c r="B45" s="24" t="s">
        <v>99</v>
      </c>
      <c r="C45" s="24" t="s">
        <v>100</v>
      </c>
      <c r="D45" s="44" t="s">
        <v>101</v>
      </c>
      <c r="E45" s="44" t="s">
        <v>36</v>
      </c>
      <c r="F45" s="44">
        <v>792</v>
      </c>
      <c r="G45" s="44" t="s">
        <v>55</v>
      </c>
      <c r="H45" s="34">
        <v>9477000</v>
      </c>
      <c r="I45" s="44">
        <v>92000000000</v>
      </c>
      <c r="J45" s="44" t="s">
        <v>37</v>
      </c>
      <c r="K45" s="45">
        <v>334875.86</v>
      </c>
      <c r="L45" s="25">
        <v>43891</v>
      </c>
      <c r="M45" s="25">
        <v>44304</v>
      </c>
      <c r="N45" s="44" t="s">
        <v>38</v>
      </c>
      <c r="O45" s="44" t="s">
        <v>39</v>
      </c>
      <c r="P45" s="44" t="s">
        <v>39</v>
      </c>
    </row>
    <row r="46" spans="1:16" ht="105" customHeight="1" x14ac:dyDescent="0.2">
      <c r="A46" s="44">
        <v>31</v>
      </c>
      <c r="B46" s="24" t="s">
        <v>102</v>
      </c>
      <c r="C46" s="24" t="s">
        <v>103</v>
      </c>
      <c r="D46" s="44" t="s">
        <v>104</v>
      </c>
      <c r="E46" s="44" t="s">
        <v>200</v>
      </c>
      <c r="F46" s="44">
        <v>539</v>
      </c>
      <c r="G46" s="44" t="s">
        <v>105</v>
      </c>
      <c r="H46" s="38">
        <f>[1]перронн!U28</f>
        <v>7899.2999999999993</v>
      </c>
      <c r="I46" s="44">
        <v>92000000000</v>
      </c>
      <c r="J46" s="44" t="s">
        <v>37</v>
      </c>
      <c r="K46" s="45">
        <f>[1]перронн!D5</f>
        <v>1725207.1199999999</v>
      </c>
      <c r="L46" s="25">
        <v>43891</v>
      </c>
      <c r="M46" s="33">
        <v>44105</v>
      </c>
      <c r="N46" s="44" t="s">
        <v>77</v>
      </c>
      <c r="O46" s="44" t="s">
        <v>40</v>
      </c>
      <c r="P46" s="44" t="s">
        <v>39</v>
      </c>
    </row>
    <row r="47" spans="1:16" ht="42" customHeight="1" x14ac:dyDescent="0.2">
      <c r="A47" s="44">
        <v>32</v>
      </c>
      <c r="B47" s="44" t="s">
        <v>106</v>
      </c>
      <c r="C47" s="44" t="s">
        <v>107</v>
      </c>
      <c r="D47" s="44" t="s">
        <v>108</v>
      </c>
      <c r="E47" s="44" t="s">
        <v>200</v>
      </c>
      <c r="F47" s="44">
        <v>796</v>
      </c>
      <c r="G47" s="44" t="s">
        <v>44</v>
      </c>
      <c r="H47" s="44">
        <v>253</v>
      </c>
      <c r="I47" s="44">
        <v>92000000000</v>
      </c>
      <c r="J47" s="44" t="s">
        <v>37</v>
      </c>
      <c r="K47" s="45">
        <v>239220</v>
      </c>
      <c r="L47" s="25">
        <v>43891</v>
      </c>
      <c r="M47" s="25">
        <v>44196</v>
      </c>
      <c r="N47" s="44" t="s">
        <v>50</v>
      </c>
      <c r="O47" s="44" t="s">
        <v>40</v>
      </c>
      <c r="P47" s="44" t="s">
        <v>40</v>
      </c>
    </row>
    <row r="48" spans="1:16" ht="48.75" customHeight="1" x14ac:dyDescent="0.2">
      <c r="A48" s="44">
        <v>33</v>
      </c>
      <c r="B48" s="44" t="s">
        <v>45</v>
      </c>
      <c r="C48" s="44" t="s">
        <v>46</v>
      </c>
      <c r="D48" s="44" t="s">
        <v>109</v>
      </c>
      <c r="E48" s="44" t="s">
        <v>36</v>
      </c>
      <c r="F48" s="44" t="s">
        <v>36</v>
      </c>
      <c r="G48" s="44" t="s">
        <v>36</v>
      </c>
      <c r="H48" s="44" t="s">
        <v>36</v>
      </c>
      <c r="I48" s="44">
        <v>92000000000</v>
      </c>
      <c r="J48" s="44" t="s">
        <v>37</v>
      </c>
      <c r="K48" s="45">
        <f>[1]эквайринг!C6</f>
        <v>1500000</v>
      </c>
      <c r="L48" s="25">
        <v>43893</v>
      </c>
      <c r="M48" s="25">
        <v>44257</v>
      </c>
      <c r="N48" s="44" t="s">
        <v>38</v>
      </c>
      <c r="O48" s="44" t="s">
        <v>39</v>
      </c>
      <c r="P48" s="44" t="s">
        <v>39</v>
      </c>
    </row>
    <row r="49" spans="1:16" ht="141.75" customHeight="1" x14ac:dyDescent="0.2">
      <c r="A49" s="44">
        <v>34</v>
      </c>
      <c r="B49" s="24" t="s">
        <v>79</v>
      </c>
      <c r="C49" s="24" t="s">
        <v>110</v>
      </c>
      <c r="D49" s="44" t="s">
        <v>111</v>
      </c>
      <c r="E49" s="44" t="s">
        <v>200</v>
      </c>
      <c r="F49" s="44">
        <v>642</v>
      </c>
      <c r="G49" s="44" t="s">
        <v>92</v>
      </c>
      <c r="H49" s="44">
        <v>1</v>
      </c>
      <c r="I49" s="44">
        <v>92000000000</v>
      </c>
      <c r="J49" s="44" t="s">
        <v>37</v>
      </c>
      <c r="K49" s="45">
        <f>'[1]сервер АСУ ППК'!C4</f>
        <v>1368000</v>
      </c>
      <c r="L49" s="25">
        <v>43891</v>
      </c>
      <c r="M49" s="25">
        <v>44316</v>
      </c>
      <c r="N49" s="44" t="s">
        <v>50</v>
      </c>
      <c r="O49" s="44" t="s">
        <v>40</v>
      </c>
      <c r="P49" s="44" t="s">
        <v>40</v>
      </c>
    </row>
    <row r="50" spans="1:16" s="26" customFormat="1" ht="28.5" customHeight="1" x14ac:dyDescent="0.2">
      <c r="A50" s="44">
        <v>35</v>
      </c>
      <c r="B50" s="24" t="s">
        <v>88</v>
      </c>
      <c r="C50" s="24" t="s">
        <v>89</v>
      </c>
      <c r="D50" s="44" t="s">
        <v>112</v>
      </c>
      <c r="E50" s="44" t="s">
        <v>36</v>
      </c>
      <c r="F50" s="44">
        <v>792</v>
      </c>
      <c r="G50" s="44" t="s">
        <v>55</v>
      </c>
      <c r="H50" s="44">
        <v>29</v>
      </c>
      <c r="I50" s="44">
        <v>92000000000</v>
      </c>
      <c r="J50" s="44" t="s">
        <v>37</v>
      </c>
      <c r="K50" s="37">
        <v>113535</v>
      </c>
      <c r="L50" s="25">
        <v>43891</v>
      </c>
      <c r="M50" s="25">
        <v>44196</v>
      </c>
      <c r="N50" s="44" t="s">
        <v>38</v>
      </c>
      <c r="O50" s="44" t="s">
        <v>39</v>
      </c>
      <c r="P50" s="44" t="s">
        <v>39</v>
      </c>
    </row>
    <row r="51" spans="1:16" ht="33.75" customHeight="1" x14ac:dyDescent="0.2">
      <c r="A51" s="44">
        <v>36</v>
      </c>
      <c r="B51" s="24" t="s">
        <v>113</v>
      </c>
      <c r="C51" s="24" t="s">
        <v>114</v>
      </c>
      <c r="D51" s="44" t="s">
        <v>115</v>
      </c>
      <c r="E51" s="44" t="s">
        <v>36</v>
      </c>
      <c r="F51" s="44" t="s">
        <v>36</v>
      </c>
      <c r="G51" s="44" t="s">
        <v>36</v>
      </c>
      <c r="H51" s="44" t="s">
        <v>36</v>
      </c>
      <c r="I51" s="44">
        <v>92000000000</v>
      </c>
      <c r="J51" s="44" t="s">
        <v>37</v>
      </c>
      <c r="K51" s="45">
        <f>[1]казгорсвервис!E25</f>
        <v>371491.19999999995</v>
      </c>
      <c r="L51" s="25">
        <v>43891</v>
      </c>
      <c r="M51" s="25">
        <v>44278</v>
      </c>
      <c r="N51" s="44" t="s">
        <v>38</v>
      </c>
      <c r="O51" s="44" t="s">
        <v>39</v>
      </c>
      <c r="P51" s="44" t="s">
        <v>39</v>
      </c>
    </row>
    <row r="52" spans="1:16" ht="33.75" customHeight="1" x14ac:dyDescent="0.2">
      <c r="A52" s="44">
        <v>37</v>
      </c>
      <c r="B52" s="24" t="s">
        <v>45</v>
      </c>
      <c r="C52" s="24" t="s">
        <v>46</v>
      </c>
      <c r="D52" s="44" t="s">
        <v>109</v>
      </c>
      <c r="E52" s="44" t="s">
        <v>36</v>
      </c>
      <c r="F52" s="44" t="s">
        <v>36</v>
      </c>
      <c r="G52" s="44" t="s">
        <v>36</v>
      </c>
      <c r="H52" s="44" t="s">
        <v>36</v>
      </c>
      <c r="I52" s="44">
        <v>92000000000</v>
      </c>
      <c r="J52" s="44" t="s">
        <v>37</v>
      </c>
      <c r="K52" s="45" t="str">
        <f>[1]эквайринг!C9</f>
        <v>3 700  000,00</v>
      </c>
      <c r="L52" s="25">
        <v>43914</v>
      </c>
      <c r="M52" s="25">
        <v>44279</v>
      </c>
      <c r="N52" s="44" t="s">
        <v>38</v>
      </c>
      <c r="O52" s="44" t="s">
        <v>39</v>
      </c>
      <c r="P52" s="44" t="s">
        <v>39</v>
      </c>
    </row>
    <row r="53" spans="1:16" ht="57.75" customHeight="1" x14ac:dyDescent="0.2">
      <c r="A53" s="44">
        <v>38</v>
      </c>
      <c r="B53" s="24" t="s">
        <v>45</v>
      </c>
      <c r="C53" s="24" t="s">
        <v>46</v>
      </c>
      <c r="D53" s="44" t="s">
        <v>49</v>
      </c>
      <c r="E53" s="44" t="s">
        <v>48</v>
      </c>
      <c r="F53" s="44">
        <v>796</v>
      </c>
      <c r="G53" s="44" t="s">
        <v>44</v>
      </c>
      <c r="H53" s="34">
        <v>1</v>
      </c>
      <c r="I53" s="44">
        <v>92000000000</v>
      </c>
      <c r="J53" s="44" t="s">
        <v>37</v>
      </c>
      <c r="K53" s="45">
        <v>1321014.95</v>
      </c>
      <c r="L53" s="25">
        <v>43891</v>
      </c>
      <c r="M53" s="25">
        <v>44501</v>
      </c>
      <c r="N53" s="44" t="s">
        <v>50</v>
      </c>
      <c r="O53" s="44" t="s">
        <v>40</v>
      </c>
      <c r="P53" s="44" t="s">
        <v>39</v>
      </c>
    </row>
    <row r="54" spans="1:16" ht="67.5" customHeight="1" x14ac:dyDescent="0.2">
      <c r="A54" s="44">
        <v>39</v>
      </c>
      <c r="B54" s="24" t="s">
        <v>51</v>
      </c>
      <c r="C54" s="24" t="s">
        <v>172</v>
      </c>
      <c r="D54" s="44" t="s">
        <v>219</v>
      </c>
      <c r="E54" s="44" t="s">
        <v>220</v>
      </c>
      <c r="F54" s="44">
        <v>796</v>
      </c>
      <c r="G54" s="44" t="s">
        <v>44</v>
      </c>
      <c r="H54" s="34">
        <v>1150</v>
      </c>
      <c r="I54" s="44">
        <v>92000000000</v>
      </c>
      <c r="J54" s="44" t="s">
        <v>37</v>
      </c>
      <c r="K54" s="45">
        <v>115000</v>
      </c>
      <c r="L54" s="25">
        <v>43891</v>
      </c>
      <c r="M54" s="33">
        <v>43922</v>
      </c>
      <c r="N54" s="44" t="s">
        <v>38</v>
      </c>
      <c r="O54" s="44" t="s">
        <v>39</v>
      </c>
      <c r="P54" s="44" t="s">
        <v>40</v>
      </c>
    </row>
    <row r="55" spans="1:16" s="26" customFormat="1" ht="29.25" customHeight="1" x14ac:dyDescent="0.2">
      <c r="A55" s="53" t="s">
        <v>204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40.5" customHeight="1" x14ac:dyDescent="0.2">
      <c r="A56" s="44">
        <v>40</v>
      </c>
      <c r="B56" s="44" t="s">
        <v>96</v>
      </c>
      <c r="C56" s="44" t="s">
        <v>97</v>
      </c>
      <c r="D56" s="44" t="s">
        <v>98</v>
      </c>
      <c r="E56" s="44" t="s">
        <v>200</v>
      </c>
      <c r="F56" s="44" t="s">
        <v>36</v>
      </c>
      <c r="G56" s="44" t="s">
        <v>36</v>
      </c>
      <c r="H56" s="44" t="s">
        <v>36</v>
      </c>
      <c r="I56" s="44">
        <v>92000000000</v>
      </c>
      <c r="J56" s="44" t="s">
        <v>37</v>
      </c>
      <c r="K56" s="45">
        <v>199754.09</v>
      </c>
      <c r="L56" s="25">
        <v>43922</v>
      </c>
      <c r="M56" s="25">
        <v>44317</v>
      </c>
      <c r="N56" s="44" t="s">
        <v>50</v>
      </c>
      <c r="O56" s="44" t="s">
        <v>40</v>
      </c>
      <c r="P56" s="44" t="s">
        <v>40</v>
      </c>
    </row>
    <row r="57" spans="1:16" ht="40.5" customHeight="1" x14ac:dyDescent="0.2">
      <c r="A57" s="44">
        <v>41</v>
      </c>
      <c r="B57" s="24" t="s">
        <v>131</v>
      </c>
      <c r="C57" s="24" t="s">
        <v>132</v>
      </c>
      <c r="D57" s="44" t="s">
        <v>222</v>
      </c>
      <c r="E57" s="44" t="s">
        <v>200</v>
      </c>
      <c r="F57" s="44">
        <v>796</v>
      </c>
      <c r="G57" s="44" t="s">
        <v>44</v>
      </c>
      <c r="H57" s="44">
        <v>1</v>
      </c>
      <c r="I57" s="44">
        <v>92000000000</v>
      </c>
      <c r="J57" s="44" t="s">
        <v>37</v>
      </c>
      <c r="K57" s="45">
        <v>202000</v>
      </c>
      <c r="L57" s="25">
        <v>43922</v>
      </c>
      <c r="M57" s="25">
        <v>45016</v>
      </c>
      <c r="N57" s="44" t="s">
        <v>38</v>
      </c>
      <c r="O57" s="44" t="s">
        <v>39</v>
      </c>
      <c r="P57" s="44" t="s">
        <v>39</v>
      </c>
    </row>
    <row r="58" spans="1:16" ht="39.75" customHeight="1" x14ac:dyDescent="0.2">
      <c r="A58" s="44">
        <v>42</v>
      </c>
      <c r="B58" s="24" t="s">
        <v>116</v>
      </c>
      <c r="C58" s="24" t="s">
        <v>117</v>
      </c>
      <c r="D58" s="44" t="s">
        <v>221</v>
      </c>
      <c r="E58" s="44" t="s">
        <v>200</v>
      </c>
      <c r="F58" s="44">
        <v>796</v>
      </c>
      <c r="G58" s="44" t="s">
        <v>44</v>
      </c>
      <c r="H58" s="44">
        <v>1</v>
      </c>
      <c r="I58" s="44">
        <v>92000000000</v>
      </c>
      <c r="J58" s="44" t="s">
        <v>37</v>
      </c>
      <c r="K58" s="45">
        <v>200000</v>
      </c>
      <c r="L58" s="25">
        <v>43922</v>
      </c>
      <c r="M58" s="25">
        <v>43952</v>
      </c>
      <c r="N58" s="44" t="s">
        <v>38</v>
      </c>
      <c r="O58" s="44" t="s">
        <v>39</v>
      </c>
      <c r="P58" s="44" t="s">
        <v>39</v>
      </c>
    </row>
    <row r="59" spans="1:16" s="26" customFormat="1" ht="42.75" customHeight="1" x14ac:dyDescent="0.2">
      <c r="A59" s="44">
        <v>43</v>
      </c>
      <c r="B59" s="24" t="s">
        <v>121</v>
      </c>
      <c r="C59" s="24" t="s">
        <v>224</v>
      </c>
      <c r="D59" s="44" t="s">
        <v>223</v>
      </c>
      <c r="E59" s="44" t="s">
        <v>200</v>
      </c>
      <c r="F59" s="44">
        <v>796</v>
      </c>
      <c r="G59" s="44" t="s">
        <v>44</v>
      </c>
      <c r="H59" s="44">
        <v>25</v>
      </c>
      <c r="I59" s="44">
        <v>92000000000</v>
      </c>
      <c r="J59" s="44" t="s">
        <v>37</v>
      </c>
      <c r="K59" s="45">
        <v>163482</v>
      </c>
      <c r="L59" s="25">
        <v>43922</v>
      </c>
      <c r="M59" s="33">
        <v>44166</v>
      </c>
      <c r="N59" s="44" t="s">
        <v>38</v>
      </c>
      <c r="O59" s="44" t="s">
        <v>39</v>
      </c>
      <c r="P59" s="44" t="s">
        <v>40</v>
      </c>
    </row>
    <row r="60" spans="1:16" ht="42" customHeight="1" x14ac:dyDescent="0.2">
      <c r="A60" s="44">
        <v>44</v>
      </c>
      <c r="B60" s="44" t="s">
        <v>106</v>
      </c>
      <c r="C60" s="44" t="s">
        <v>107</v>
      </c>
      <c r="D60" s="44" t="s">
        <v>108</v>
      </c>
      <c r="E60" s="44" t="s">
        <v>200</v>
      </c>
      <c r="F60" s="44">
        <v>796</v>
      </c>
      <c r="G60" s="44" t="s">
        <v>44</v>
      </c>
      <c r="H60" s="44">
        <v>254</v>
      </c>
      <c r="I60" s="44">
        <v>92000000000</v>
      </c>
      <c r="J60" s="44" t="s">
        <v>37</v>
      </c>
      <c r="K60" s="45">
        <v>238217</v>
      </c>
      <c r="L60" s="25">
        <v>43922</v>
      </c>
      <c r="M60" s="25">
        <v>44469</v>
      </c>
      <c r="N60" s="44" t="s">
        <v>50</v>
      </c>
      <c r="O60" s="44" t="s">
        <v>40</v>
      </c>
      <c r="P60" s="44" t="s">
        <v>40</v>
      </c>
    </row>
    <row r="61" spans="1:16" ht="41.25" customHeight="1" x14ac:dyDescent="0.2">
      <c r="A61" s="44">
        <v>45</v>
      </c>
      <c r="B61" s="44" t="s">
        <v>124</v>
      </c>
      <c r="C61" s="44" t="s">
        <v>125</v>
      </c>
      <c r="D61" s="44" t="s">
        <v>126</v>
      </c>
      <c r="E61" s="44" t="s">
        <v>200</v>
      </c>
      <c r="F61" s="44">
        <v>796</v>
      </c>
      <c r="G61" s="44" t="s">
        <v>44</v>
      </c>
      <c r="H61" s="44">
        <f>'[1]поставка ккт'!A3</f>
        <v>50</v>
      </c>
      <c r="I61" s="44">
        <v>92000000000</v>
      </c>
      <c r="J61" s="44" t="s">
        <v>37</v>
      </c>
      <c r="K61" s="45">
        <f>'[1]поставка ккт'!D3</f>
        <v>7200000</v>
      </c>
      <c r="L61" s="25">
        <v>43922</v>
      </c>
      <c r="M61" s="25">
        <v>43952</v>
      </c>
      <c r="N61" s="44" t="s">
        <v>50</v>
      </c>
      <c r="O61" s="44" t="s">
        <v>40</v>
      </c>
      <c r="P61" s="44" t="s">
        <v>39</v>
      </c>
    </row>
    <row r="62" spans="1:16" ht="44.25" customHeight="1" x14ac:dyDescent="0.2">
      <c r="A62" s="44">
        <v>46</v>
      </c>
      <c r="B62" s="24" t="s">
        <v>128</v>
      </c>
      <c r="C62" s="24" t="s">
        <v>129</v>
      </c>
      <c r="D62" s="44" t="s">
        <v>130</v>
      </c>
      <c r="E62" s="44" t="s">
        <v>200</v>
      </c>
      <c r="F62" s="44">
        <v>796</v>
      </c>
      <c r="G62" s="44" t="s">
        <v>44</v>
      </c>
      <c r="H62" s="42">
        <v>6</v>
      </c>
      <c r="I62" s="44">
        <v>92000000000</v>
      </c>
      <c r="J62" s="44" t="s">
        <v>37</v>
      </c>
      <c r="K62" s="45">
        <v>23373600</v>
      </c>
      <c r="L62" s="25">
        <v>43952</v>
      </c>
      <c r="M62" s="25">
        <v>44136</v>
      </c>
      <c r="N62" s="44" t="s">
        <v>77</v>
      </c>
      <c r="O62" s="44" t="s">
        <v>40</v>
      </c>
      <c r="P62" s="44" t="s">
        <v>39</v>
      </c>
    </row>
    <row r="63" spans="1:16" s="26" customFormat="1" ht="44.25" customHeight="1" x14ac:dyDescent="0.2">
      <c r="A63" s="44">
        <v>47</v>
      </c>
      <c r="B63" s="24" t="s">
        <v>131</v>
      </c>
      <c r="C63" s="24" t="s">
        <v>132</v>
      </c>
      <c r="D63" s="44" t="s">
        <v>133</v>
      </c>
      <c r="E63" s="44" t="s">
        <v>200</v>
      </c>
      <c r="F63" s="44">
        <v>796</v>
      </c>
      <c r="G63" s="44" t="s">
        <v>44</v>
      </c>
      <c r="H63" s="44">
        <v>1</v>
      </c>
      <c r="I63" s="44">
        <v>92000000000</v>
      </c>
      <c r="J63" s="44" t="s">
        <v>37</v>
      </c>
      <c r="K63" s="45">
        <v>303600</v>
      </c>
      <c r="L63" s="25">
        <v>43952</v>
      </c>
      <c r="M63" s="25">
        <v>44402</v>
      </c>
      <c r="N63" s="44" t="s">
        <v>50</v>
      </c>
      <c r="O63" s="44" t="s">
        <v>40</v>
      </c>
      <c r="P63" s="44" t="s">
        <v>40</v>
      </c>
    </row>
    <row r="64" spans="1:16" s="26" customFormat="1" ht="44.25" customHeight="1" x14ac:dyDescent="0.2">
      <c r="A64" s="44">
        <v>48</v>
      </c>
      <c r="B64" s="24" t="s">
        <v>131</v>
      </c>
      <c r="C64" s="24" t="s">
        <v>132</v>
      </c>
      <c r="D64" s="44" t="s">
        <v>134</v>
      </c>
      <c r="E64" s="44" t="s">
        <v>200</v>
      </c>
      <c r="F64" s="44">
        <v>796</v>
      </c>
      <c r="G64" s="44" t="s">
        <v>44</v>
      </c>
      <c r="H64" s="44">
        <v>1</v>
      </c>
      <c r="I64" s="44">
        <v>92000000000</v>
      </c>
      <c r="J64" s="44" t="s">
        <v>37</v>
      </c>
      <c r="K64" s="45">
        <v>267600</v>
      </c>
      <c r="L64" s="25">
        <v>43952</v>
      </c>
      <c r="M64" s="25">
        <v>44402</v>
      </c>
      <c r="N64" s="44" t="s">
        <v>50</v>
      </c>
      <c r="O64" s="44" t="s">
        <v>40</v>
      </c>
      <c r="P64" s="44" t="s">
        <v>40</v>
      </c>
    </row>
    <row r="65" spans="1:16" s="26" customFormat="1" ht="44.25" customHeight="1" x14ac:dyDescent="0.2">
      <c r="A65" s="44">
        <v>49</v>
      </c>
      <c r="B65" s="24" t="s">
        <v>131</v>
      </c>
      <c r="C65" s="24" t="s">
        <v>132</v>
      </c>
      <c r="D65" s="44" t="s">
        <v>135</v>
      </c>
      <c r="E65" s="44" t="s">
        <v>200</v>
      </c>
      <c r="F65" s="44">
        <v>796</v>
      </c>
      <c r="G65" s="44" t="s">
        <v>44</v>
      </c>
      <c r="H65" s="44">
        <v>1</v>
      </c>
      <c r="I65" s="44">
        <v>92000000000</v>
      </c>
      <c r="J65" s="44" t="s">
        <v>37</v>
      </c>
      <c r="K65" s="45">
        <v>132000</v>
      </c>
      <c r="L65" s="25">
        <v>43952</v>
      </c>
      <c r="M65" s="25">
        <v>44402</v>
      </c>
      <c r="N65" s="44" t="s">
        <v>50</v>
      </c>
      <c r="O65" s="44" t="s">
        <v>40</v>
      </c>
      <c r="P65" s="44" t="s">
        <v>40</v>
      </c>
    </row>
    <row r="66" spans="1:16" s="26" customFormat="1" ht="44.25" customHeight="1" x14ac:dyDescent="0.2">
      <c r="A66" s="44">
        <v>50</v>
      </c>
      <c r="B66" s="24" t="s">
        <v>67</v>
      </c>
      <c r="C66" s="44" t="s">
        <v>67</v>
      </c>
      <c r="D66" s="44" t="s">
        <v>127</v>
      </c>
      <c r="E66" s="44" t="s">
        <v>200</v>
      </c>
      <c r="F66" s="44">
        <v>642</v>
      </c>
      <c r="G66" s="44" t="s">
        <v>92</v>
      </c>
      <c r="H66" s="44">
        <v>301</v>
      </c>
      <c r="I66" s="44">
        <v>92000000000</v>
      </c>
      <c r="J66" s="44" t="s">
        <v>37</v>
      </c>
      <c r="K66" s="45">
        <v>617772</v>
      </c>
      <c r="L66" s="25">
        <v>43983</v>
      </c>
      <c r="M66" s="25">
        <v>44166</v>
      </c>
      <c r="N66" s="44" t="s">
        <v>50</v>
      </c>
      <c r="O66" s="44" t="s">
        <v>40</v>
      </c>
      <c r="P66" s="44" t="s">
        <v>40</v>
      </c>
    </row>
    <row r="67" spans="1:16" s="26" customFormat="1" ht="44.25" customHeight="1" x14ac:dyDescent="0.2">
      <c r="A67" s="44">
        <v>51</v>
      </c>
      <c r="B67" s="24" t="s">
        <v>131</v>
      </c>
      <c r="C67" s="24" t="s">
        <v>132</v>
      </c>
      <c r="D67" s="44" t="s">
        <v>133</v>
      </c>
      <c r="E67" s="44" t="s">
        <v>200</v>
      </c>
      <c r="F67" s="44">
        <v>796</v>
      </c>
      <c r="G67" s="44" t="s">
        <v>44</v>
      </c>
      <c r="H67" s="44">
        <v>1</v>
      </c>
      <c r="I67" s="44">
        <v>92000000000</v>
      </c>
      <c r="J67" s="44" t="s">
        <v>37</v>
      </c>
      <c r="K67" s="45">
        <v>303600</v>
      </c>
      <c r="L67" s="25">
        <v>43983</v>
      </c>
      <c r="M67" s="25">
        <v>44402</v>
      </c>
      <c r="N67" s="44" t="s">
        <v>50</v>
      </c>
      <c r="O67" s="44" t="s">
        <v>40</v>
      </c>
      <c r="P67" s="44" t="s">
        <v>40</v>
      </c>
    </row>
    <row r="68" spans="1:16" s="26" customFormat="1" ht="44.25" customHeight="1" x14ac:dyDescent="0.2">
      <c r="A68" s="44">
        <v>52</v>
      </c>
      <c r="B68" s="24" t="s">
        <v>131</v>
      </c>
      <c r="C68" s="24" t="s">
        <v>132</v>
      </c>
      <c r="D68" s="44" t="s">
        <v>226</v>
      </c>
      <c r="E68" s="44" t="s">
        <v>200</v>
      </c>
      <c r="F68" s="44">
        <v>796</v>
      </c>
      <c r="G68" s="44" t="s">
        <v>44</v>
      </c>
      <c r="H68" s="44">
        <v>1</v>
      </c>
      <c r="I68" s="44">
        <v>92000000000</v>
      </c>
      <c r="J68" s="44" t="s">
        <v>37</v>
      </c>
      <c r="K68" s="45">
        <v>132000</v>
      </c>
      <c r="L68" s="25">
        <v>43983</v>
      </c>
      <c r="M68" s="25">
        <v>44402</v>
      </c>
      <c r="N68" s="44" t="s">
        <v>50</v>
      </c>
      <c r="O68" s="44" t="s">
        <v>40</v>
      </c>
      <c r="P68" s="44" t="s">
        <v>40</v>
      </c>
    </row>
    <row r="69" spans="1:16" s="26" customFormat="1" ht="176.25" customHeight="1" x14ac:dyDescent="0.2">
      <c r="A69" s="44">
        <v>53</v>
      </c>
      <c r="B69" s="24" t="s">
        <v>227</v>
      </c>
      <c r="C69" s="24" t="s">
        <v>228</v>
      </c>
      <c r="D69" s="44" t="s">
        <v>229</v>
      </c>
      <c r="E69" s="44" t="s">
        <v>232</v>
      </c>
      <c r="F69" s="44">
        <v>383</v>
      </c>
      <c r="G69" s="44" t="s">
        <v>233</v>
      </c>
      <c r="H69" s="38">
        <v>53835000</v>
      </c>
      <c r="I69" s="44">
        <v>92000000000</v>
      </c>
      <c r="J69" s="44" t="s">
        <v>37</v>
      </c>
      <c r="K69" s="45">
        <v>1105362.76</v>
      </c>
      <c r="L69" s="25">
        <v>43983</v>
      </c>
      <c r="M69" s="25">
        <v>44377</v>
      </c>
      <c r="N69" s="44" t="s">
        <v>38</v>
      </c>
      <c r="O69" s="44" t="s">
        <v>39</v>
      </c>
      <c r="P69" s="44" t="s">
        <v>39</v>
      </c>
    </row>
    <row r="70" spans="1:16" ht="38.25" customHeight="1" x14ac:dyDescent="0.2">
      <c r="A70" s="44">
        <v>54</v>
      </c>
      <c r="B70" s="24" t="s">
        <v>33</v>
      </c>
      <c r="C70" s="24" t="s">
        <v>34</v>
      </c>
      <c r="D70" s="44" t="s">
        <v>145</v>
      </c>
      <c r="E70" s="44" t="s">
        <v>200</v>
      </c>
      <c r="F70" s="44" t="s">
        <v>36</v>
      </c>
      <c r="G70" s="44" t="s">
        <v>36</v>
      </c>
      <c r="H70" s="44" t="s">
        <v>36</v>
      </c>
      <c r="I70" s="44">
        <v>92000000000</v>
      </c>
      <c r="J70" s="44" t="s">
        <v>37</v>
      </c>
      <c r="K70" s="45">
        <f>'[1]кока колла'!J39</f>
        <v>280023.07200000004</v>
      </c>
      <c r="L70" s="25">
        <v>43983</v>
      </c>
      <c r="M70" s="25">
        <v>44378</v>
      </c>
      <c r="N70" s="44" t="s">
        <v>38</v>
      </c>
      <c r="O70" s="44" t="s">
        <v>39</v>
      </c>
      <c r="P70" s="44" t="s">
        <v>39</v>
      </c>
    </row>
    <row r="71" spans="1:16" s="26" customFormat="1" ht="45" customHeight="1" x14ac:dyDescent="0.2">
      <c r="A71" s="44">
        <v>55</v>
      </c>
      <c r="B71" s="44" t="s">
        <v>41</v>
      </c>
      <c r="C71" s="44" t="s">
        <v>147</v>
      </c>
      <c r="D71" s="44" t="s">
        <v>148</v>
      </c>
      <c r="E71" s="44" t="s">
        <v>200</v>
      </c>
      <c r="F71" s="44" t="s">
        <v>36</v>
      </c>
      <c r="G71" s="44" t="s">
        <v>36</v>
      </c>
      <c r="H71" s="44" t="s">
        <v>36</v>
      </c>
      <c r="I71" s="44">
        <v>92000000000</v>
      </c>
      <c r="J71" s="44" t="s">
        <v>37</v>
      </c>
      <c r="K71" s="45">
        <v>677245</v>
      </c>
      <c r="L71" s="25">
        <v>43983</v>
      </c>
      <c r="M71" s="25">
        <v>44348</v>
      </c>
      <c r="N71" s="44" t="s">
        <v>50</v>
      </c>
      <c r="O71" s="44" t="s">
        <v>40</v>
      </c>
      <c r="P71" s="44" t="s">
        <v>40</v>
      </c>
    </row>
    <row r="72" spans="1:16" ht="29.25" customHeight="1" x14ac:dyDescent="0.2">
      <c r="A72" s="53" t="s">
        <v>205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62.75" customHeight="1" x14ac:dyDescent="0.2">
      <c r="A73" s="44">
        <v>56</v>
      </c>
      <c r="B73" s="24" t="s">
        <v>227</v>
      </c>
      <c r="C73" s="24" t="s">
        <v>228</v>
      </c>
      <c r="D73" s="44" t="s">
        <v>229</v>
      </c>
      <c r="E73" s="44" t="s">
        <v>230</v>
      </c>
      <c r="F73" s="44">
        <v>383</v>
      </c>
      <c r="G73" s="44" t="s">
        <v>233</v>
      </c>
      <c r="H73" s="38">
        <v>44862000</v>
      </c>
      <c r="I73" s="44">
        <v>92000000000</v>
      </c>
      <c r="J73" s="44" t="s">
        <v>37</v>
      </c>
      <c r="K73" s="45">
        <v>1667480.14</v>
      </c>
      <c r="L73" s="25">
        <v>44013</v>
      </c>
      <c r="M73" s="25">
        <v>44377</v>
      </c>
      <c r="N73" s="44" t="s">
        <v>38</v>
      </c>
      <c r="O73" s="44" t="s">
        <v>39</v>
      </c>
      <c r="P73" s="44" t="s">
        <v>39</v>
      </c>
    </row>
    <row r="74" spans="1:16" ht="162" customHeight="1" x14ac:dyDescent="0.2">
      <c r="A74" s="44">
        <v>57</v>
      </c>
      <c r="B74" s="24" t="s">
        <v>227</v>
      </c>
      <c r="C74" s="24" t="s">
        <v>228</v>
      </c>
      <c r="D74" s="44" t="s">
        <v>229</v>
      </c>
      <c r="E74" s="44" t="s">
        <v>231</v>
      </c>
      <c r="F74" s="44">
        <v>383</v>
      </c>
      <c r="G74" s="44" t="s">
        <v>233</v>
      </c>
      <c r="H74" s="38">
        <v>61909000</v>
      </c>
      <c r="I74" s="44">
        <v>92000000000</v>
      </c>
      <c r="J74" s="44" t="s">
        <v>37</v>
      </c>
      <c r="K74" s="45">
        <v>1462623.15</v>
      </c>
      <c r="L74" s="25">
        <v>44013</v>
      </c>
      <c r="M74" s="25">
        <v>44377</v>
      </c>
      <c r="N74" s="44" t="s">
        <v>38</v>
      </c>
      <c r="O74" s="44" t="s">
        <v>39</v>
      </c>
      <c r="P74" s="44" t="s">
        <v>39</v>
      </c>
    </row>
    <row r="75" spans="1:16" ht="48.75" customHeight="1" x14ac:dyDescent="0.2">
      <c r="A75" s="44">
        <v>58</v>
      </c>
      <c r="B75" s="44" t="s">
        <v>41</v>
      </c>
      <c r="C75" s="44" t="s">
        <v>147</v>
      </c>
      <c r="D75" s="44" t="s">
        <v>148</v>
      </c>
      <c r="E75" s="44" t="s">
        <v>200</v>
      </c>
      <c r="F75" s="44" t="s">
        <v>36</v>
      </c>
      <c r="G75" s="44" t="s">
        <v>36</v>
      </c>
      <c r="H75" s="44" t="s">
        <v>36</v>
      </c>
      <c r="I75" s="44">
        <v>92000000000</v>
      </c>
      <c r="J75" s="44" t="s">
        <v>37</v>
      </c>
      <c r="K75" s="45">
        <v>677245</v>
      </c>
      <c r="L75" s="25">
        <v>44013</v>
      </c>
      <c r="M75" s="25">
        <v>44407</v>
      </c>
      <c r="N75" s="44" t="s">
        <v>50</v>
      </c>
      <c r="O75" s="44" t="s">
        <v>40</v>
      </c>
      <c r="P75" s="44" t="s">
        <v>40</v>
      </c>
    </row>
    <row r="76" spans="1:16" ht="48.75" customHeight="1" x14ac:dyDescent="0.2">
      <c r="A76" s="44">
        <v>59</v>
      </c>
      <c r="B76" s="24" t="s">
        <v>239</v>
      </c>
      <c r="C76" s="24" t="s">
        <v>240</v>
      </c>
      <c r="D76" s="44" t="s">
        <v>237</v>
      </c>
      <c r="E76" s="44" t="s">
        <v>238</v>
      </c>
      <c r="F76" s="44">
        <v>796</v>
      </c>
      <c r="G76" s="44" t="s">
        <v>44</v>
      </c>
      <c r="H76" s="44">
        <v>5</v>
      </c>
      <c r="I76" s="44">
        <v>92000000000</v>
      </c>
      <c r="J76" s="44" t="s">
        <v>37</v>
      </c>
      <c r="K76" s="45">
        <v>3459859.2</v>
      </c>
      <c r="L76" s="25">
        <v>44013</v>
      </c>
      <c r="M76" s="25">
        <v>44104</v>
      </c>
      <c r="N76" s="44" t="s">
        <v>38</v>
      </c>
      <c r="O76" s="44" t="s">
        <v>39</v>
      </c>
      <c r="P76" s="44" t="s">
        <v>39</v>
      </c>
    </row>
    <row r="77" spans="1:16" s="26" customFormat="1" ht="44.25" customHeight="1" x14ac:dyDescent="0.2">
      <c r="A77" s="44">
        <v>60</v>
      </c>
      <c r="B77" s="24" t="s">
        <v>140</v>
      </c>
      <c r="C77" s="24" t="s">
        <v>141</v>
      </c>
      <c r="D77" s="44" t="s">
        <v>142</v>
      </c>
      <c r="E77" s="44" t="s">
        <v>200</v>
      </c>
      <c r="F77" s="44">
        <v>796</v>
      </c>
      <c r="G77" s="44" t="s">
        <v>74</v>
      </c>
      <c r="H77" s="44">
        <v>643</v>
      </c>
      <c r="I77" s="44">
        <v>92000000000</v>
      </c>
      <c r="J77" s="44" t="s">
        <v>37</v>
      </c>
      <c r="K77" s="45">
        <v>248022</v>
      </c>
      <c r="L77" s="25">
        <v>44013</v>
      </c>
      <c r="M77" s="25">
        <v>44166</v>
      </c>
      <c r="N77" s="44" t="s">
        <v>50</v>
      </c>
      <c r="O77" s="44" t="s">
        <v>40</v>
      </c>
      <c r="P77" s="44" t="s">
        <v>40</v>
      </c>
    </row>
    <row r="78" spans="1:16" s="26" customFormat="1" ht="44.25" customHeight="1" x14ac:dyDescent="0.2">
      <c r="A78" s="44">
        <v>61</v>
      </c>
      <c r="B78" s="24" t="s">
        <v>140</v>
      </c>
      <c r="C78" s="24" t="s">
        <v>141</v>
      </c>
      <c r="D78" s="44" t="s">
        <v>143</v>
      </c>
      <c r="E78" s="44" t="s">
        <v>200</v>
      </c>
      <c r="F78" s="44">
        <v>796</v>
      </c>
      <c r="G78" s="44" t="s">
        <v>74</v>
      </c>
      <c r="H78" s="44">
        <v>36</v>
      </c>
      <c r="I78" s="44">
        <v>92000000000</v>
      </c>
      <c r="J78" s="44" t="s">
        <v>37</v>
      </c>
      <c r="K78" s="45">
        <v>247468</v>
      </c>
      <c r="L78" s="25">
        <v>44013</v>
      </c>
      <c r="M78" s="25">
        <v>44166</v>
      </c>
      <c r="N78" s="44" t="s">
        <v>50</v>
      </c>
      <c r="O78" s="44" t="s">
        <v>40</v>
      </c>
      <c r="P78" s="44" t="s">
        <v>40</v>
      </c>
    </row>
    <row r="79" spans="1:16" s="26" customFormat="1" ht="44.25" customHeight="1" x14ac:dyDescent="0.2">
      <c r="A79" s="44">
        <v>62</v>
      </c>
      <c r="B79" s="24" t="s">
        <v>140</v>
      </c>
      <c r="C79" s="24" t="s">
        <v>141</v>
      </c>
      <c r="D79" s="44" t="s">
        <v>144</v>
      </c>
      <c r="E79" s="44" t="s">
        <v>200</v>
      </c>
      <c r="F79" s="44">
        <v>796</v>
      </c>
      <c r="G79" s="44" t="s">
        <v>74</v>
      </c>
      <c r="H79" s="44">
        <v>19</v>
      </c>
      <c r="I79" s="44">
        <v>92000000000</v>
      </c>
      <c r="J79" s="44" t="s">
        <v>37</v>
      </c>
      <c r="K79" s="45">
        <v>40729</v>
      </c>
      <c r="L79" s="25">
        <v>44013</v>
      </c>
      <c r="M79" s="25">
        <v>44166</v>
      </c>
      <c r="N79" s="44" t="s">
        <v>50</v>
      </c>
      <c r="O79" s="44" t="s">
        <v>40</v>
      </c>
      <c r="P79" s="44" t="s">
        <v>40</v>
      </c>
    </row>
    <row r="80" spans="1:16" s="26" customFormat="1" ht="44.25" customHeight="1" x14ac:dyDescent="0.2">
      <c r="A80" s="44">
        <v>63</v>
      </c>
      <c r="B80" s="24" t="s">
        <v>131</v>
      </c>
      <c r="C80" s="24" t="s">
        <v>132</v>
      </c>
      <c r="D80" s="44" t="s">
        <v>133</v>
      </c>
      <c r="E80" s="44" t="s">
        <v>200</v>
      </c>
      <c r="F80" s="44">
        <v>796</v>
      </c>
      <c r="G80" s="44" t="s">
        <v>44</v>
      </c>
      <c r="H80" s="44">
        <v>1</v>
      </c>
      <c r="I80" s="44">
        <v>92000000000</v>
      </c>
      <c r="J80" s="44" t="s">
        <v>37</v>
      </c>
      <c r="K80" s="45">
        <v>303600</v>
      </c>
      <c r="L80" s="25">
        <v>44013</v>
      </c>
      <c r="M80" s="25">
        <v>44402</v>
      </c>
      <c r="N80" s="44" t="s">
        <v>50</v>
      </c>
      <c r="O80" s="44" t="s">
        <v>40</v>
      </c>
      <c r="P80" s="44" t="s">
        <v>40</v>
      </c>
    </row>
    <row r="81" spans="1:16" ht="41.25" customHeight="1" x14ac:dyDescent="0.2">
      <c r="A81" s="44">
        <v>64</v>
      </c>
      <c r="B81" s="24" t="s">
        <v>131</v>
      </c>
      <c r="C81" s="24" t="s">
        <v>132</v>
      </c>
      <c r="D81" s="44" t="s">
        <v>226</v>
      </c>
      <c r="E81" s="44" t="s">
        <v>200</v>
      </c>
      <c r="F81" s="44">
        <v>796</v>
      </c>
      <c r="G81" s="44" t="s">
        <v>44</v>
      </c>
      <c r="H81" s="44">
        <v>1</v>
      </c>
      <c r="I81" s="44">
        <v>92000000000</v>
      </c>
      <c r="J81" s="44" t="s">
        <v>37</v>
      </c>
      <c r="K81" s="45">
        <v>132000</v>
      </c>
      <c r="L81" s="25">
        <v>44013</v>
      </c>
      <c r="M81" s="25">
        <v>44402</v>
      </c>
      <c r="N81" s="44" t="s">
        <v>50</v>
      </c>
      <c r="O81" s="44" t="s">
        <v>40</v>
      </c>
      <c r="P81" s="44" t="s">
        <v>40</v>
      </c>
    </row>
    <row r="82" spans="1:16" ht="41.25" customHeight="1" x14ac:dyDescent="0.2">
      <c r="A82" s="44">
        <v>65</v>
      </c>
      <c r="B82" s="24" t="s">
        <v>234</v>
      </c>
      <c r="C82" s="24" t="s">
        <v>235</v>
      </c>
      <c r="D82" s="44" t="s">
        <v>236</v>
      </c>
      <c r="E82" s="44" t="s">
        <v>36</v>
      </c>
      <c r="F82" s="44">
        <v>796</v>
      </c>
      <c r="G82" s="44" t="s">
        <v>44</v>
      </c>
      <c r="H82" s="44">
        <v>6</v>
      </c>
      <c r="I82" s="44">
        <v>92000000000</v>
      </c>
      <c r="J82" s="44" t="s">
        <v>37</v>
      </c>
      <c r="K82" s="45">
        <v>117000</v>
      </c>
      <c r="L82" s="25">
        <v>44013</v>
      </c>
      <c r="M82" s="25">
        <v>44044</v>
      </c>
      <c r="N82" s="44" t="s">
        <v>38</v>
      </c>
      <c r="O82" s="44" t="s">
        <v>39</v>
      </c>
      <c r="P82" s="44" t="s">
        <v>39</v>
      </c>
    </row>
    <row r="83" spans="1:16" ht="31.5" customHeight="1" x14ac:dyDescent="0.2">
      <c r="A83" s="44">
        <v>66</v>
      </c>
      <c r="B83" s="44" t="s">
        <v>82</v>
      </c>
      <c r="C83" s="44" t="s">
        <v>83</v>
      </c>
      <c r="D83" s="44" t="s">
        <v>241</v>
      </c>
      <c r="E83" s="44" t="s">
        <v>200</v>
      </c>
      <c r="F83" s="44">
        <v>796</v>
      </c>
      <c r="G83" s="44" t="s">
        <v>44</v>
      </c>
      <c r="H83" s="44">
        <v>50</v>
      </c>
      <c r="I83" s="44">
        <v>92000000000</v>
      </c>
      <c r="J83" s="44" t="s">
        <v>37</v>
      </c>
      <c r="K83" s="45">
        <v>3436077.25</v>
      </c>
      <c r="L83" s="25">
        <v>44013</v>
      </c>
      <c r="M83" s="25">
        <v>44531</v>
      </c>
      <c r="N83" s="44" t="s">
        <v>50</v>
      </c>
      <c r="O83" s="44" t="s">
        <v>40</v>
      </c>
      <c r="P83" s="44" t="s">
        <v>39</v>
      </c>
    </row>
    <row r="84" spans="1:16" ht="31.5" customHeight="1" x14ac:dyDescent="0.2">
      <c r="A84" s="44">
        <v>67</v>
      </c>
      <c r="B84" s="44" t="s">
        <v>242</v>
      </c>
      <c r="C84" s="44" t="s">
        <v>243</v>
      </c>
      <c r="D84" s="44" t="s">
        <v>244</v>
      </c>
      <c r="E84" s="44" t="s">
        <v>245</v>
      </c>
      <c r="F84" s="44">
        <v>796</v>
      </c>
      <c r="G84" s="44" t="s">
        <v>44</v>
      </c>
      <c r="H84" s="44">
        <v>5380</v>
      </c>
      <c r="I84" s="44">
        <v>92000000000</v>
      </c>
      <c r="J84" s="44" t="s">
        <v>37</v>
      </c>
      <c r="K84" s="45">
        <v>149564</v>
      </c>
      <c r="L84" s="25">
        <v>44013</v>
      </c>
      <c r="M84" s="25">
        <v>44166</v>
      </c>
      <c r="N84" s="44" t="s">
        <v>38</v>
      </c>
      <c r="O84" s="44" t="s">
        <v>39</v>
      </c>
      <c r="P84" s="44" t="s">
        <v>39</v>
      </c>
    </row>
    <row r="85" spans="1:16" ht="44.25" customHeight="1" x14ac:dyDescent="0.2">
      <c r="A85" s="44">
        <v>68</v>
      </c>
      <c r="B85" s="24" t="s">
        <v>136</v>
      </c>
      <c r="C85" s="24" t="s">
        <v>137</v>
      </c>
      <c r="D85" s="44" t="s">
        <v>138</v>
      </c>
      <c r="E85" s="44" t="s">
        <v>200</v>
      </c>
      <c r="F85" s="44" t="s">
        <v>36</v>
      </c>
      <c r="G85" s="44" t="s">
        <v>36</v>
      </c>
      <c r="H85" s="44" t="s">
        <v>36</v>
      </c>
      <c r="I85" s="44">
        <v>92000000000</v>
      </c>
      <c r="J85" s="44" t="s">
        <v>37</v>
      </c>
      <c r="K85" s="45">
        <v>458543.76</v>
      </c>
      <c r="L85" s="25">
        <v>44044</v>
      </c>
      <c r="M85" s="25">
        <v>44378</v>
      </c>
      <c r="N85" s="44" t="s">
        <v>38</v>
      </c>
      <c r="O85" s="44" t="s">
        <v>39</v>
      </c>
      <c r="P85" s="44" t="s">
        <v>40</v>
      </c>
    </row>
    <row r="86" spans="1:16" ht="44.25" customHeight="1" x14ac:dyDescent="0.2">
      <c r="A86" s="44">
        <v>69</v>
      </c>
      <c r="B86" s="24" t="s">
        <v>136</v>
      </c>
      <c r="C86" s="24" t="s">
        <v>137</v>
      </c>
      <c r="D86" s="44" t="s">
        <v>139</v>
      </c>
      <c r="E86" s="44" t="s">
        <v>200</v>
      </c>
      <c r="F86" s="44" t="s">
        <v>36</v>
      </c>
      <c r="G86" s="44" t="s">
        <v>36</v>
      </c>
      <c r="H86" s="44" t="s">
        <v>36</v>
      </c>
      <c r="I86" s="44">
        <v>92000000000</v>
      </c>
      <c r="J86" s="44" t="s">
        <v>37</v>
      </c>
      <c r="K86" s="45">
        <v>403704.6</v>
      </c>
      <c r="L86" s="25">
        <v>44044</v>
      </c>
      <c r="M86" s="25">
        <v>44378</v>
      </c>
      <c r="N86" s="44" t="s">
        <v>38</v>
      </c>
      <c r="O86" s="44" t="s">
        <v>39</v>
      </c>
      <c r="P86" s="44" t="s">
        <v>40</v>
      </c>
    </row>
    <row r="87" spans="1:16" ht="37.5" customHeight="1" x14ac:dyDescent="0.2">
      <c r="A87" s="44">
        <v>70</v>
      </c>
      <c r="B87" s="24" t="s">
        <v>151</v>
      </c>
      <c r="C87" s="44" t="s">
        <v>152</v>
      </c>
      <c r="D87" s="44" t="s">
        <v>153</v>
      </c>
      <c r="E87" s="44" t="s">
        <v>200</v>
      </c>
      <c r="F87" s="44">
        <v>796</v>
      </c>
      <c r="G87" s="44" t="s">
        <v>44</v>
      </c>
      <c r="H87" s="44">
        <v>1</v>
      </c>
      <c r="I87" s="44">
        <v>92000000000</v>
      </c>
      <c r="J87" s="44" t="s">
        <v>37</v>
      </c>
      <c r="K87" s="45">
        <v>600000</v>
      </c>
      <c r="L87" s="25">
        <v>44044</v>
      </c>
      <c r="M87" s="25">
        <v>44470</v>
      </c>
      <c r="N87" s="44" t="s">
        <v>50</v>
      </c>
      <c r="O87" s="44" t="s">
        <v>40</v>
      </c>
      <c r="P87" s="44" t="s">
        <v>39</v>
      </c>
    </row>
    <row r="88" spans="1:16" ht="31.5" customHeight="1" x14ac:dyDescent="0.2">
      <c r="A88" s="44">
        <v>71</v>
      </c>
      <c r="B88" s="44" t="s">
        <v>63</v>
      </c>
      <c r="C88" s="44" t="s">
        <v>64</v>
      </c>
      <c r="D88" s="44" t="s">
        <v>154</v>
      </c>
      <c r="E88" s="44" t="s">
        <v>36</v>
      </c>
      <c r="F88" s="44">
        <v>796</v>
      </c>
      <c r="G88" s="44" t="s">
        <v>74</v>
      </c>
      <c r="H88" s="44">
        <v>6</v>
      </c>
      <c r="I88" s="44">
        <v>92000000000</v>
      </c>
      <c r="J88" s="44" t="s">
        <v>37</v>
      </c>
      <c r="K88" s="45">
        <f>[1]МТС!F2</f>
        <v>108000</v>
      </c>
      <c r="L88" s="25">
        <v>44046</v>
      </c>
      <c r="M88" s="25">
        <v>44410</v>
      </c>
      <c r="N88" s="44" t="s">
        <v>38</v>
      </c>
      <c r="O88" s="44" t="s">
        <v>39</v>
      </c>
      <c r="P88" s="44" t="s">
        <v>39</v>
      </c>
    </row>
    <row r="89" spans="1:16" ht="47.25" customHeight="1" x14ac:dyDescent="0.2">
      <c r="A89" s="44">
        <v>72</v>
      </c>
      <c r="B89" s="44" t="s">
        <v>155</v>
      </c>
      <c r="C89" s="44" t="s">
        <v>156</v>
      </c>
      <c r="D89" s="44" t="s">
        <v>157</v>
      </c>
      <c r="E89" s="44" t="s">
        <v>200</v>
      </c>
      <c r="F89" s="44">
        <v>539</v>
      </c>
      <c r="G89" s="44" t="s">
        <v>105</v>
      </c>
      <c r="H89" s="34">
        <f>'[1]обслуживание пассажирских вагон'!AH13</f>
        <v>2190</v>
      </c>
      <c r="I89" s="44">
        <v>92000000000</v>
      </c>
      <c r="J89" s="44" t="s">
        <v>37</v>
      </c>
      <c r="K89" s="45">
        <f>'[1]обслуживание пассажирских вагон'!AG16</f>
        <v>3041811.36</v>
      </c>
      <c r="L89" s="25">
        <v>44075</v>
      </c>
      <c r="M89" s="25">
        <v>44531</v>
      </c>
      <c r="N89" s="44" t="s">
        <v>50</v>
      </c>
      <c r="O89" s="44" t="s">
        <v>39</v>
      </c>
      <c r="P89" s="44" t="s">
        <v>39</v>
      </c>
    </row>
    <row r="90" spans="1:16" ht="47.25" customHeight="1" x14ac:dyDescent="0.2">
      <c r="A90" s="44">
        <v>73</v>
      </c>
      <c r="B90" s="24" t="s">
        <v>79</v>
      </c>
      <c r="C90" s="24" t="s">
        <v>110</v>
      </c>
      <c r="D90" s="44" t="s">
        <v>158</v>
      </c>
      <c r="E90" s="44" t="s">
        <v>200</v>
      </c>
      <c r="F90" s="44">
        <v>796</v>
      </c>
      <c r="G90" s="44" t="s">
        <v>44</v>
      </c>
      <c r="H90" s="44">
        <v>3</v>
      </c>
      <c r="I90" s="44">
        <v>92000000000</v>
      </c>
      <c r="J90" s="44" t="s">
        <v>37</v>
      </c>
      <c r="K90" s="45">
        <v>180000</v>
      </c>
      <c r="L90" s="25">
        <v>44075</v>
      </c>
      <c r="M90" s="25">
        <v>44531</v>
      </c>
      <c r="N90" s="44" t="s">
        <v>38</v>
      </c>
      <c r="O90" s="44" t="s">
        <v>39</v>
      </c>
      <c r="P90" s="44" t="s">
        <v>39</v>
      </c>
    </row>
    <row r="91" spans="1:16" ht="60.75" customHeight="1" x14ac:dyDescent="0.2">
      <c r="A91" s="44">
        <v>74</v>
      </c>
      <c r="B91" s="24" t="s">
        <v>88</v>
      </c>
      <c r="C91" s="24" t="s">
        <v>89</v>
      </c>
      <c r="D91" s="44" t="s">
        <v>249</v>
      </c>
      <c r="E91" s="44" t="s">
        <v>250</v>
      </c>
      <c r="F91" s="44">
        <v>792</v>
      </c>
      <c r="G91" s="44" t="s">
        <v>55</v>
      </c>
      <c r="H91" s="44">
        <v>15</v>
      </c>
      <c r="I91" s="44">
        <v>92000000000</v>
      </c>
      <c r="J91" s="44" t="s">
        <v>37</v>
      </c>
      <c r="K91" s="37">
        <v>140000</v>
      </c>
      <c r="L91" s="25">
        <v>44075</v>
      </c>
      <c r="M91" s="25">
        <v>44196</v>
      </c>
      <c r="N91" s="44" t="s">
        <v>38</v>
      </c>
      <c r="O91" s="44" t="s">
        <v>39</v>
      </c>
      <c r="P91" s="44" t="s">
        <v>39</v>
      </c>
    </row>
    <row r="92" spans="1:16" ht="41.25" customHeight="1" x14ac:dyDescent="0.2">
      <c r="A92" s="44">
        <v>75</v>
      </c>
      <c r="B92" s="24" t="s">
        <v>63</v>
      </c>
      <c r="C92" s="24" t="s">
        <v>64</v>
      </c>
      <c r="D92" s="44" t="s">
        <v>159</v>
      </c>
      <c r="E92" s="44" t="s">
        <v>36</v>
      </c>
      <c r="F92" s="44">
        <v>7923</v>
      </c>
      <c r="G92" s="44" t="s">
        <v>160</v>
      </c>
      <c r="H92" s="44">
        <v>106</v>
      </c>
      <c r="I92" s="44">
        <v>92000000000</v>
      </c>
      <c r="J92" s="44" t="s">
        <v>37</v>
      </c>
      <c r="K92" s="45">
        <f>'[1]сотовая связь корпоратив МТС'!C2</f>
        <v>360000</v>
      </c>
      <c r="L92" s="25">
        <v>44075</v>
      </c>
      <c r="M92" s="39">
        <v>44440</v>
      </c>
      <c r="N92" s="44" t="s">
        <v>38</v>
      </c>
      <c r="O92" s="44" t="s">
        <v>39</v>
      </c>
      <c r="P92" s="44" t="s">
        <v>39</v>
      </c>
    </row>
    <row r="93" spans="1:16" ht="37.5" customHeight="1" x14ac:dyDescent="0.2">
      <c r="A93" s="44">
        <v>76</v>
      </c>
      <c r="B93" s="24" t="s">
        <v>161</v>
      </c>
      <c r="C93" s="24" t="s">
        <v>162</v>
      </c>
      <c r="D93" s="44" t="s">
        <v>163</v>
      </c>
      <c r="E93" s="44" t="s">
        <v>200</v>
      </c>
      <c r="F93" s="44" t="s">
        <v>36</v>
      </c>
      <c r="G93" s="44" t="s">
        <v>36</v>
      </c>
      <c r="H93" s="44" t="s">
        <v>36</v>
      </c>
      <c r="I93" s="44">
        <v>92000000000</v>
      </c>
      <c r="J93" s="44" t="s">
        <v>37</v>
      </c>
      <c r="K93" s="45">
        <v>776418</v>
      </c>
      <c r="L93" s="33">
        <v>44075</v>
      </c>
      <c r="M93" s="33">
        <v>45291</v>
      </c>
      <c r="N93" s="44" t="s">
        <v>50</v>
      </c>
      <c r="O93" s="44" t="s">
        <v>40</v>
      </c>
      <c r="P93" s="44" t="s">
        <v>40</v>
      </c>
    </row>
    <row r="94" spans="1:16" ht="33" customHeight="1" x14ac:dyDescent="0.2">
      <c r="A94" s="53" t="s">
        <v>206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36.75" customHeight="1" x14ac:dyDescent="0.2">
      <c r="A95" s="51">
        <v>77</v>
      </c>
      <c r="B95" s="24" t="s">
        <v>131</v>
      </c>
      <c r="C95" s="24" t="s">
        <v>164</v>
      </c>
      <c r="D95" s="51" t="s">
        <v>167</v>
      </c>
      <c r="E95" s="51" t="s">
        <v>166</v>
      </c>
      <c r="F95" s="51">
        <v>796</v>
      </c>
      <c r="G95" s="51" t="s">
        <v>44</v>
      </c>
      <c r="H95" s="34">
        <v>4</v>
      </c>
      <c r="I95" s="51">
        <v>92000000001</v>
      </c>
      <c r="J95" s="51" t="s">
        <v>37</v>
      </c>
      <c r="K95" s="52">
        <v>199800</v>
      </c>
      <c r="L95" s="25">
        <v>44105</v>
      </c>
      <c r="M95" s="25">
        <v>44561</v>
      </c>
      <c r="N95" s="51" t="s">
        <v>38</v>
      </c>
      <c r="O95" s="51" t="s">
        <v>39</v>
      </c>
      <c r="P95" s="51" t="s">
        <v>40</v>
      </c>
    </row>
    <row r="96" spans="1:16" ht="58.5" customHeight="1" x14ac:dyDescent="0.2">
      <c r="A96" s="51">
        <v>78</v>
      </c>
      <c r="B96" s="24" t="s">
        <v>79</v>
      </c>
      <c r="C96" s="24" t="s">
        <v>110</v>
      </c>
      <c r="D96" s="51" t="s">
        <v>251</v>
      </c>
      <c r="E96" s="51" t="s">
        <v>252</v>
      </c>
      <c r="F96" s="51">
        <v>796</v>
      </c>
      <c r="G96" s="51" t="s">
        <v>44</v>
      </c>
      <c r="H96" s="34">
        <v>1</v>
      </c>
      <c r="I96" s="51">
        <v>92000000000</v>
      </c>
      <c r="J96" s="51" t="s">
        <v>37</v>
      </c>
      <c r="K96" s="52">
        <v>1000000</v>
      </c>
      <c r="L96" s="25">
        <v>44105</v>
      </c>
      <c r="M96" s="25">
        <v>44531</v>
      </c>
      <c r="N96" s="51" t="s">
        <v>38</v>
      </c>
      <c r="O96" s="51" t="s">
        <v>39</v>
      </c>
      <c r="P96" s="51" t="s">
        <v>39</v>
      </c>
    </row>
    <row r="97" spans="1:16" ht="58.5" customHeight="1" x14ac:dyDescent="0.2">
      <c r="A97" s="51">
        <v>79</v>
      </c>
      <c r="B97" s="24" t="s">
        <v>88</v>
      </c>
      <c r="C97" s="24" t="s">
        <v>89</v>
      </c>
      <c r="D97" s="51" t="s">
        <v>249</v>
      </c>
      <c r="E97" s="51" t="s">
        <v>253</v>
      </c>
      <c r="F97" s="51">
        <v>792</v>
      </c>
      <c r="G97" s="51" t="s">
        <v>55</v>
      </c>
      <c r="H97" s="51">
        <v>98</v>
      </c>
      <c r="I97" s="51">
        <v>92000000000</v>
      </c>
      <c r="J97" s="51" t="s">
        <v>37</v>
      </c>
      <c r="K97" s="37">
        <v>245000</v>
      </c>
      <c r="L97" s="25">
        <v>44105</v>
      </c>
      <c r="M97" s="25">
        <v>44196</v>
      </c>
      <c r="N97" s="51" t="s">
        <v>38</v>
      </c>
      <c r="O97" s="51" t="s">
        <v>39</v>
      </c>
      <c r="P97" s="51" t="s">
        <v>39</v>
      </c>
    </row>
    <row r="98" spans="1:16" ht="58.5" customHeight="1" x14ac:dyDescent="0.2">
      <c r="A98" s="51">
        <v>80</v>
      </c>
      <c r="B98" s="24" t="s">
        <v>257</v>
      </c>
      <c r="C98" s="24" t="s">
        <v>258</v>
      </c>
      <c r="D98" s="51" t="s">
        <v>259</v>
      </c>
      <c r="E98" s="51" t="s">
        <v>200</v>
      </c>
      <c r="F98" s="51">
        <v>796</v>
      </c>
      <c r="G98" s="51" t="s">
        <v>74</v>
      </c>
      <c r="H98" s="51">
        <v>3</v>
      </c>
      <c r="I98" s="51">
        <v>92000000000</v>
      </c>
      <c r="J98" s="51" t="s">
        <v>37</v>
      </c>
      <c r="K98" s="37">
        <v>210000</v>
      </c>
      <c r="L98" s="25">
        <v>44105</v>
      </c>
      <c r="M98" s="25">
        <v>44317</v>
      </c>
      <c r="N98" s="51" t="s">
        <v>38</v>
      </c>
      <c r="O98" s="51" t="s">
        <v>39</v>
      </c>
      <c r="P98" s="51" t="s">
        <v>39</v>
      </c>
    </row>
    <row r="99" spans="1:16" ht="58.5" customHeight="1" x14ac:dyDescent="0.2">
      <c r="A99" s="51">
        <v>81</v>
      </c>
      <c r="B99" s="24" t="s">
        <v>96</v>
      </c>
      <c r="C99" s="24" t="s">
        <v>97</v>
      </c>
      <c r="D99" s="51" t="s">
        <v>260</v>
      </c>
      <c r="E99" s="51" t="s">
        <v>200</v>
      </c>
      <c r="F99" s="51">
        <v>796</v>
      </c>
      <c r="G99" s="51" t="s">
        <v>74</v>
      </c>
      <c r="H99" s="51">
        <v>112</v>
      </c>
      <c r="I99" s="51">
        <v>92000000000</v>
      </c>
      <c r="J99" s="51" t="s">
        <v>37</v>
      </c>
      <c r="K99" s="37">
        <v>239904</v>
      </c>
      <c r="L99" s="25">
        <v>44105</v>
      </c>
      <c r="M99" s="25">
        <v>44531</v>
      </c>
      <c r="N99" s="51" t="s">
        <v>50</v>
      </c>
      <c r="O99" s="51" t="s">
        <v>40</v>
      </c>
      <c r="P99" s="51" t="s">
        <v>40</v>
      </c>
    </row>
    <row r="100" spans="1:16" ht="58.5" customHeight="1" x14ac:dyDescent="0.2">
      <c r="A100" s="51">
        <v>82</v>
      </c>
      <c r="B100" s="24" t="s">
        <v>53</v>
      </c>
      <c r="C100" s="24" t="s">
        <v>54</v>
      </c>
      <c r="D100" s="51" t="s">
        <v>254</v>
      </c>
      <c r="E100" s="51" t="s">
        <v>255</v>
      </c>
      <c r="F100" s="51">
        <v>792</v>
      </c>
      <c r="G100" s="51" t="s">
        <v>55</v>
      </c>
      <c r="H100" s="51">
        <v>27</v>
      </c>
      <c r="I100" s="51">
        <v>92000000000</v>
      </c>
      <c r="J100" s="51" t="s">
        <v>37</v>
      </c>
      <c r="K100" s="37">
        <v>140400</v>
      </c>
      <c r="L100" s="25">
        <v>44105</v>
      </c>
      <c r="M100" s="25">
        <v>44196</v>
      </c>
      <c r="N100" s="51" t="s">
        <v>38</v>
      </c>
      <c r="O100" s="51" t="s">
        <v>39</v>
      </c>
      <c r="P100" s="51" t="s">
        <v>39</v>
      </c>
    </row>
    <row r="101" spans="1:16" ht="42.75" customHeight="1" x14ac:dyDescent="0.2">
      <c r="A101" s="51">
        <v>83</v>
      </c>
      <c r="B101" s="24" t="s">
        <v>168</v>
      </c>
      <c r="C101" s="24" t="s">
        <v>169</v>
      </c>
      <c r="D101" s="44" t="s">
        <v>170</v>
      </c>
      <c r="E101" s="44" t="s">
        <v>171</v>
      </c>
      <c r="F101" s="44">
        <v>796</v>
      </c>
      <c r="G101" s="44" t="s">
        <v>44</v>
      </c>
      <c r="H101" s="34">
        <v>80460</v>
      </c>
      <c r="I101" s="44">
        <v>92000000000</v>
      </c>
      <c r="J101" s="44" t="s">
        <v>37</v>
      </c>
      <c r="K101" s="45">
        <v>1912000</v>
      </c>
      <c r="L101" s="25">
        <v>44105</v>
      </c>
      <c r="M101" s="25">
        <v>44531</v>
      </c>
      <c r="N101" s="44" t="s">
        <v>50</v>
      </c>
      <c r="O101" s="44" t="s">
        <v>40</v>
      </c>
      <c r="P101" s="44" t="s">
        <v>40</v>
      </c>
    </row>
    <row r="102" spans="1:16" ht="29.25" customHeight="1" x14ac:dyDescent="0.2">
      <c r="A102" s="51">
        <v>84</v>
      </c>
      <c r="B102" s="24" t="s">
        <v>174</v>
      </c>
      <c r="C102" s="24" t="s">
        <v>46</v>
      </c>
      <c r="D102" s="44" t="s">
        <v>175</v>
      </c>
      <c r="E102" s="44" t="s">
        <v>36</v>
      </c>
      <c r="F102" s="44" t="s">
        <v>36</v>
      </c>
      <c r="G102" s="44" t="s">
        <v>36</v>
      </c>
      <c r="H102" s="44" t="s">
        <v>36</v>
      </c>
      <c r="I102" s="44">
        <v>92000000000</v>
      </c>
      <c r="J102" s="44" t="s">
        <v>37</v>
      </c>
      <c r="K102" s="45">
        <f>[1]эквайринг!C2</f>
        <v>1000000</v>
      </c>
      <c r="L102" s="25">
        <v>44105</v>
      </c>
      <c r="M102" s="33">
        <v>44501</v>
      </c>
      <c r="N102" s="44" t="s">
        <v>38</v>
      </c>
      <c r="O102" s="44" t="s">
        <v>39</v>
      </c>
      <c r="P102" s="44" t="s">
        <v>39</v>
      </c>
    </row>
    <row r="103" spans="1:16" s="26" customFormat="1" ht="28.5" customHeight="1" x14ac:dyDescent="0.2">
      <c r="A103" s="51">
        <v>85</v>
      </c>
      <c r="B103" s="24" t="s">
        <v>131</v>
      </c>
      <c r="C103" s="24" t="s">
        <v>164</v>
      </c>
      <c r="D103" s="44" t="s">
        <v>165</v>
      </c>
      <c r="E103" s="44" t="s">
        <v>166</v>
      </c>
      <c r="F103" s="44">
        <v>796</v>
      </c>
      <c r="G103" s="44" t="s">
        <v>44</v>
      </c>
      <c r="H103" s="34">
        <v>1</v>
      </c>
      <c r="I103" s="44">
        <v>92000000000</v>
      </c>
      <c r="J103" s="44" t="s">
        <v>37</v>
      </c>
      <c r="K103" s="45">
        <v>142470</v>
      </c>
      <c r="L103" s="25">
        <v>44136</v>
      </c>
      <c r="M103" s="25">
        <v>44561</v>
      </c>
      <c r="N103" s="44" t="s">
        <v>38</v>
      </c>
      <c r="O103" s="44" t="s">
        <v>39</v>
      </c>
      <c r="P103" s="44" t="s">
        <v>40</v>
      </c>
    </row>
    <row r="104" spans="1:16" ht="41.25" customHeight="1" x14ac:dyDescent="0.2">
      <c r="A104" s="51">
        <v>86</v>
      </c>
      <c r="B104" s="24" t="s">
        <v>79</v>
      </c>
      <c r="C104" s="24" t="s">
        <v>110</v>
      </c>
      <c r="D104" s="44" t="s">
        <v>176</v>
      </c>
      <c r="E104" s="44" t="s">
        <v>200</v>
      </c>
      <c r="F104" s="44">
        <v>796</v>
      </c>
      <c r="G104" s="44" t="s">
        <v>74</v>
      </c>
      <c r="H104" s="44">
        <f>[1]турникеты!E9</f>
        <v>37</v>
      </c>
      <c r="I104" s="44">
        <v>92000000000</v>
      </c>
      <c r="J104" s="44" t="s">
        <v>37</v>
      </c>
      <c r="K104" s="45">
        <f>[1]турникеты!T18</f>
        <v>4136722.5759999994</v>
      </c>
      <c r="L104" s="25">
        <v>44136</v>
      </c>
      <c r="M104" s="25">
        <v>44531</v>
      </c>
      <c r="N104" s="44" t="s">
        <v>50</v>
      </c>
      <c r="O104" s="44" t="s">
        <v>40</v>
      </c>
      <c r="P104" s="44" t="s">
        <v>39</v>
      </c>
    </row>
    <row r="105" spans="1:16" ht="42" customHeight="1" x14ac:dyDescent="0.2">
      <c r="A105" s="51">
        <v>87</v>
      </c>
      <c r="B105" s="24" t="s">
        <v>82</v>
      </c>
      <c r="C105" s="24" t="s">
        <v>83</v>
      </c>
      <c r="D105" s="44" t="s">
        <v>177</v>
      </c>
      <c r="E105" s="44" t="s">
        <v>200</v>
      </c>
      <c r="F105" s="44">
        <v>796</v>
      </c>
      <c r="G105" s="44" t="s">
        <v>74</v>
      </c>
      <c r="H105" s="44">
        <f>[1]арм!E6</f>
        <v>56</v>
      </c>
      <c r="I105" s="44">
        <v>92000000000</v>
      </c>
      <c r="J105" s="44" t="s">
        <v>37</v>
      </c>
      <c r="K105" s="45">
        <f>[1]арм!T14</f>
        <v>4873047.5967999995</v>
      </c>
      <c r="L105" s="25">
        <v>44136</v>
      </c>
      <c r="M105" s="25">
        <v>44531</v>
      </c>
      <c r="N105" s="44" t="s">
        <v>50</v>
      </c>
      <c r="O105" s="44" t="s">
        <v>40</v>
      </c>
      <c r="P105" s="44" t="s">
        <v>39</v>
      </c>
    </row>
    <row r="106" spans="1:16" ht="51.75" customHeight="1" x14ac:dyDescent="0.2">
      <c r="A106" s="51">
        <v>88</v>
      </c>
      <c r="B106" s="24" t="s">
        <v>82</v>
      </c>
      <c r="C106" s="24" t="s">
        <v>83</v>
      </c>
      <c r="D106" s="44" t="s">
        <v>178</v>
      </c>
      <c r="E106" s="44" t="s">
        <v>200</v>
      </c>
      <c r="F106" s="44">
        <v>796</v>
      </c>
      <c r="G106" s="44" t="s">
        <v>74</v>
      </c>
      <c r="H106" s="44">
        <f>[1]тс!E5</f>
        <v>34</v>
      </c>
      <c r="I106" s="44">
        <v>92000000000</v>
      </c>
      <c r="J106" s="44" t="s">
        <v>37</v>
      </c>
      <c r="K106" s="45">
        <f>[1]тс!T11</f>
        <v>1833412.99</v>
      </c>
      <c r="L106" s="25">
        <v>44136</v>
      </c>
      <c r="M106" s="25">
        <v>44531</v>
      </c>
      <c r="N106" s="44" t="s">
        <v>50</v>
      </c>
      <c r="O106" s="44" t="s">
        <v>40</v>
      </c>
      <c r="P106" s="44" t="s">
        <v>39</v>
      </c>
    </row>
    <row r="107" spans="1:16" ht="57" customHeight="1" x14ac:dyDescent="0.2">
      <c r="A107" s="51">
        <v>89</v>
      </c>
      <c r="B107" s="24" t="s">
        <v>82</v>
      </c>
      <c r="C107" s="24" t="s">
        <v>83</v>
      </c>
      <c r="D107" s="44" t="s">
        <v>179</v>
      </c>
      <c r="E107" s="44" t="s">
        <v>200</v>
      </c>
      <c r="F107" s="44">
        <v>796</v>
      </c>
      <c r="G107" s="44" t="s">
        <v>74</v>
      </c>
      <c r="H107" s="44">
        <f>'[1]мк 35'!F9</f>
        <v>187</v>
      </c>
      <c r="I107" s="44">
        <v>92000000000</v>
      </c>
      <c r="J107" s="44" t="s">
        <v>37</v>
      </c>
      <c r="K107" s="45">
        <f>'[1]мк 35'!U13</f>
        <v>10476034.050000001</v>
      </c>
      <c r="L107" s="25">
        <v>44136</v>
      </c>
      <c r="M107" s="25">
        <v>44531</v>
      </c>
      <c r="N107" s="44" t="s">
        <v>50</v>
      </c>
      <c r="O107" s="44" t="s">
        <v>40</v>
      </c>
      <c r="P107" s="44" t="s">
        <v>39</v>
      </c>
    </row>
    <row r="108" spans="1:16" ht="46.5" customHeight="1" x14ac:dyDescent="0.2">
      <c r="A108" s="51">
        <v>90</v>
      </c>
      <c r="B108" s="24" t="s">
        <v>180</v>
      </c>
      <c r="C108" s="24" t="s">
        <v>181</v>
      </c>
      <c r="D108" s="44" t="s">
        <v>182</v>
      </c>
      <c r="E108" s="44" t="s">
        <v>201</v>
      </c>
      <c r="F108" s="44">
        <v>796</v>
      </c>
      <c r="G108" s="44" t="s">
        <v>44</v>
      </c>
      <c r="H108" s="44">
        <v>400</v>
      </c>
      <c r="I108" s="44">
        <v>92000000000</v>
      </c>
      <c r="J108" s="44" t="s">
        <v>37</v>
      </c>
      <c r="K108" s="45">
        <v>280000</v>
      </c>
      <c r="L108" s="33">
        <v>44136</v>
      </c>
      <c r="M108" s="25">
        <v>44166</v>
      </c>
      <c r="N108" s="44" t="s">
        <v>38</v>
      </c>
      <c r="O108" s="44" t="s">
        <v>39</v>
      </c>
      <c r="P108" s="44" t="s">
        <v>39</v>
      </c>
    </row>
    <row r="109" spans="1:16" ht="55.5" customHeight="1" x14ac:dyDescent="0.2">
      <c r="A109" s="51">
        <v>91</v>
      </c>
      <c r="B109" s="24" t="s">
        <v>99</v>
      </c>
      <c r="C109" s="24" t="s">
        <v>183</v>
      </c>
      <c r="D109" s="44" t="s">
        <v>184</v>
      </c>
      <c r="E109" s="44" t="s">
        <v>36</v>
      </c>
      <c r="F109" s="44" t="s">
        <v>36</v>
      </c>
      <c r="G109" s="44" t="s">
        <v>36</v>
      </c>
      <c r="H109" s="44" t="s">
        <v>36</v>
      </c>
      <c r="I109" s="44">
        <v>92000000001</v>
      </c>
      <c r="J109" s="44" t="s">
        <v>37</v>
      </c>
      <c r="K109" s="45">
        <f>'[1]страховка имущества 20'!W325</f>
        <v>188362.20955834741</v>
      </c>
      <c r="L109" s="33">
        <v>44166</v>
      </c>
      <c r="M109" s="33">
        <v>44561</v>
      </c>
      <c r="N109" s="44" t="s">
        <v>38</v>
      </c>
      <c r="O109" s="44" t="s">
        <v>39</v>
      </c>
      <c r="P109" s="44" t="s">
        <v>39</v>
      </c>
    </row>
    <row r="110" spans="1:16" ht="55.5" customHeight="1" x14ac:dyDescent="0.2">
      <c r="A110" s="51">
        <v>92</v>
      </c>
      <c r="B110" s="24" t="s">
        <v>185</v>
      </c>
      <c r="C110" s="24" t="s">
        <v>186</v>
      </c>
      <c r="D110" s="44" t="s">
        <v>187</v>
      </c>
      <c r="E110" s="44" t="s">
        <v>200</v>
      </c>
      <c r="F110" s="44">
        <v>796</v>
      </c>
      <c r="G110" s="44" t="s">
        <v>44</v>
      </c>
      <c r="H110" s="44">
        <v>5</v>
      </c>
      <c r="I110" s="44">
        <v>92000000000</v>
      </c>
      <c r="J110" s="44" t="s">
        <v>37</v>
      </c>
      <c r="K110" s="45">
        <f>[1]гсм!D6</f>
        <v>2053200</v>
      </c>
      <c r="L110" s="33">
        <v>44166</v>
      </c>
      <c r="M110" s="33">
        <v>44561</v>
      </c>
      <c r="N110" s="44" t="s">
        <v>38</v>
      </c>
      <c r="O110" s="44" t="s">
        <v>39</v>
      </c>
      <c r="P110" s="44" t="s">
        <v>39</v>
      </c>
    </row>
    <row r="111" spans="1:16" ht="25.5" x14ac:dyDescent="0.2">
      <c r="A111" s="51">
        <v>93</v>
      </c>
      <c r="B111" s="24" t="s">
        <v>33</v>
      </c>
      <c r="C111" s="24" t="s">
        <v>34</v>
      </c>
      <c r="D111" s="44" t="s">
        <v>150</v>
      </c>
      <c r="E111" s="44" t="s">
        <v>200</v>
      </c>
      <c r="F111" s="44" t="s">
        <v>36</v>
      </c>
      <c r="G111" s="44" t="s">
        <v>36</v>
      </c>
      <c r="H111" s="44" t="s">
        <v>36</v>
      </c>
      <c r="I111" s="44">
        <v>92000000000</v>
      </c>
      <c r="J111" s="44" t="s">
        <v>37</v>
      </c>
      <c r="K111" s="45">
        <v>373468</v>
      </c>
      <c r="L111" s="33">
        <v>44166</v>
      </c>
      <c r="M111" s="33">
        <v>44561</v>
      </c>
      <c r="N111" s="44" t="s">
        <v>38</v>
      </c>
      <c r="O111" s="44" t="s">
        <v>39</v>
      </c>
      <c r="P111" s="44" t="s">
        <v>40</v>
      </c>
    </row>
    <row r="112" spans="1:16" s="26" customFormat="1" ht="28.5" customHeight="1" x14ac:dyDescent="0.2">
      <c r="A112" s="51">
        <v>94</v>
      </c>
      <c r="B112" s="24" t="s">
        <v>45</v>
      </c>
      <c r="C112" s="24" t="s">
        <v>46</v>
      </c>
      <c r="D112" s="44" t="s">
        <v>70</v>
      </c>
      <c r="E112" s="44" t="s">
        <v>36</v>
      </c>
      <c r="F112" s="44" t="s">
        <v>36</v>
      </c>
      <c r="G112" s="44" t="s">
        <v>36</v>
      </c>
      <c r="H112" s="44" t="s">
        <v>36</v>
      </c>
      <c r="I112" s="44">
        <v>92000000000</v>
      </c>
      <c r="J112" s="44" t="s">
        <v>37</v>
      </c>
      <c r="K112" s="45">
        <v>800000</v>
      </c>
      <c r="L112" s="33">
        <v>44166</v>
      </c>
      <c r="M112" s="33">
        <v>44561</v>
      </c>
      <c r="N112" s="44" t="s">
        <v>38</v>
      </c>
      <c r="O112" s="44" t="s">
        <v>39</v>
      </c>
      <c r="P112" s="44" t="s">
        <v>39</v>
      </c>
    </row>
    <row r="113" spans="3:11" ht="51.75" customHeight="1" x14ac:dyDescent="0.25">
      <c r="C113" s="46" t="s">
        <v>246</v>
      </c>
      <c r="D113" s="46"/>
      <c r="E113" s="46"/>
      <c r="F113" s="46"/>
      <c r="G113" s="47"/>
      <c r="H113" s="46" t="s">
        <v>189</v>
      </c>
    </row>
    <row r="114" spans="3:11" ht="15.75" x14ac:dyDescent="0.25">
      <c r="C114" s="48"/>
      <c r="D114" s="48"/>
      <c r="E114" s="48"/>
      <c r="F114" s="48"/>
      <c r="G114" s="49"/>
      <c r="H114" s="48"/>
    </row>
    <row r="115" spans="3:11" ht="65.25" customHeight="1" x14ac:dyDescent="0.25">
      <c r="C115" s="48" t="s">
        <v>190</v>
      </c>
      <c r="D115" s="48"/>
      <c r="E115" s="48"/>
      <c r="F115" s="48"/>
      <c r="G115" s="49"/>
      <c r="H115" s="48" t="s">
        <v>261</v>
      </c>
    </row>
    <row r="116" spans="3:11" x14ac:dyDescent="0.2">
      <c r="C116" s="50"/>
      <c r="D116" s="50"/>
      <c r="E116" s="50"/>
      <c r="F116" s="50"/>
      <c r="H116" s="50"/>
    </row>
    <row r="119" spans="3:11" x14ac:dyDescent="0.2">
      <c r="G119" s="30"/>
      <c r="K119" s="30"/>
    </row>
    <row r="120" spans="3:11" x14ac:dyDescent="0.2">
      <c r="G120" s="30"/>
      <c r="K120" s="30"/>
    </row>
    <row r="121" spans="3:11" x14ac:dyDescent="0.2">
      <c r="G121" s="30"/>
      <c r="K121" s="30"/>
    </row>
    <row r="122" spans="3:11" x14ac:dyDescent="0.2">
      <c r="G122" s="30"/>
      <c r="K122" s="30"/>
    </row>
    <row r="123" spans="3:11" x14ac:dyDescent="0.2">
      <c r="G123" s="30"/>
      <c r="K123" s="30"/>
    </row>
    <row r="124" spans="3:11" x14ac:dyDescent="0.2">
      <c r="G124" s="30"/>
      <c r="K124" s="30"/>
    </row>
    <row r="125" spans="3:11" x14ac:dyDescent="0.2">
      <c r="G125" s="30"/>
      <c r="K125" s="30"/>
    </row>
    <row r="126" spans="3:11" x14ac:dyDescent="0.2">
      <c r="G126" s="30"/>
      <c r="K126" s="30"/>
    </row>
    <row r="127" spans="3:11" x14ac:dyDescent="0.2">
      <c r="G127" s="30"/>
      <c r="K127" s="30"/>
    </row>
    <row r="128" spans="3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  <row r="208" spans="7:11" x14ac:dyDescent="0.2">
      <c r="G208" s="30"/>
      <c r="K208" s="30"/>
    </row>
    <row r="209" spans="7:11" x14ac:dyDescent="0.2">
      <c r="G209" s="30"/>
      <c r="K209" s="30"/>
    </row>
    <row r="210" spans="7:11" x14ac:dyDescent="0.2">
      <c r="G210" s="30"/>
      <c r="K210" s="30"/>
    </row>
    <row r="211" spans="7:11" x14ac:dyDescent="0.2">
      <c r="G211" s="30"/>
      <c r="K211" s="30"/>
    </row>
    <row r="212" spans="7:11" x14ac:dyDescent="0.2">
      <c r="G212" s="30"/>
      <c r="K212" s="30"/>
    </row>
    <row r="213" spans="7:11" x14ac:dyDescent="0.2">
      <c r="G213" s="30"/>
      <c r="K213" s="30"/>
    </row>
    <row r="214" spans="7:11" x14ac:dyDescent="0.2">
      <c r="G214" s="30"/>
      <c r="K214" s="30"/>
    </row>
    <row r="215" spans="7:11" x14ac:dyDescent="0.2">
      <c r="G215" s="30"/>
      <c r="K215" s="30"/>
    </row>
    <row r="216" spans="7:11" x14ac:dyDescent="0.2">
      <c r="G216" s="30"/>
      <c r="K216" s="30"/>
    </row>
    <row r="217" spans="7:11" x14ac:dyDescent="0.2">
      <c r="G217" s="30"/>
      <c r="K217" s="30"/>
    </row>
    <row r="218" spans="7:11" x14ac:dyDescent="0.2">
      <c r="G218" s="30"/>
      <c r="K218" s="30"/>
    </row>
    <row r="219" spans="7:11" x14ac:dyDescent="0.2">
      <c r="G219" s="30"/>
      <c r="K219" s="30"/>
    </row>
    <row r="220" spans="7:11" x14ac:dyDescent="0.2">
      <c r="G220" s="30"/>
      <c r="K220" s="30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94:P94"/>
    <mergeCell ref="O14:O15"/>
    <mergeCell ref="P14:P15"/>
    <mergeCell ref="A16:P16"/>
    <mergeCell ref="A55:P55"/>
    <mergeCell ref="A72:P72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52" fitToHeight="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59"/>
  <sheetViews>
    <sheetView workbookViewId="0">
      <selection activeCell="E2" sqref="E2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6" t="s">
        <v>1</v>
      </c>
      <c r="C4" s="56"/>
      <c r="D4" s="56"/>
      <c r="E4" s="56" t="s">
        <v>2</v>
      </c>
      <c r="F4" s="56"/>
      <c r="G4" s="56"/>
      <c r="H4" s="56"/>
      <c r="I4" s="56"/>
      <c r="J4" s="56"/>
      <c r="K4" s="56"/>
      <c r="L4" s="1"/>
      <c r="M4" s="1"/>
      <c r="N4" s="1"/>
      <c r="O4" s="1"/>
      <c r="P4" s="1"/>
    </row>
    <row r="5" spans="1:16" ht="18.75" customHeight="1" x14ac:dyDescent="0.2">
      <c r="A5" s="1"/>
      <c r="B5" s="56" t="s">
        <v>3</v>
      </c>
      <c r="C5" s="56"/>
      <c r="D5" s="56"/>
      <c r="E5" s="56" t="s">
        <v>4</v>
      </c>
      <c r="F5" s="56"/>
      <c r="G5" s="56"/>
      <c r="H5" s="56"/>
      <c r="I5" s="56"/>
      <c r="J5" s="56"/>
      <c r="K5" s="56"/>
      <c r="L5" s="1"/>
      <c r="M5" s="1"/>
      <c r="N5" s="1"/>
      <c r="O5" s="1"/>
      <c r="P5" s="1"/>
    </row>
    <row r="6" spans="1:16" x14ac:dyDescent="0.2">
      <c r="A6" s="1"/>
      <c r="B6" s="56" t="s">
        <v>5</v>
      </c>
      <c r="C6" s="56"/>
      <c r="D6" s="56"/>
      <c r="E6" s="56" t="s">
        <v>6</v>
      </c>
      <c r="F6" s="56"/>
      <c r="G6" s="56"/>
      <c r="H6" s="56"/>
      <c r="I6" s="56"/>
      <c r="J6" s="56"/>
      <c r="K6" s="56"/>
      <c r="L6" s="1"/>
      <c r="M6" s="1"/>
      <c r="N6" s="1"/>
      <c r="O6" s="1"/>
      <c r="P6" s="1"/>
    </row>
    <row r="7" spans="1:16" x14ac:dyDescent="0.2">
      <c r="A7" s="1"/>
      <c r="B7" s="56" t="s">
        <v>7</v>
      </c>
      <c r="C7" s="56"/>
      <c r="D7" s="56"/>
      <c r="E7" s="55" t="s">
        <v>8</v>
      </c>
      <c r="F7" s="55"/>
      <c r="G7" s="55"/>
      <c r="H7" s="55"/>
      <c r="I7" s="55"/>
      <c r="J7" s="55"/>
      <c r="K7" s="55"/>
      <c r="L7" s="1"/>
      <c r="M7" s="1"/>
      <c r="N7" s="1"/>
      <c r="O7" s="1"/>
      <c r="P7" s="1"/>
    </row>
    <row r="8" spans="1:16" x14ac:dyDescent="0.2">
      <c r="A8" s="1"/>
      <c r="B8" s="56" t="s">
        <v>9</v>
      </c>
      <c r="C8" s="56"/>
      <c r="D8" s="56"/>
      <c r="E8" s="56">
        <v>1655182480</v>
      </c>
      <c r="F8" s="56"/>
      <c r="G8" s="56"/>
      <c r="H8" s="56"/>
      <c r="I8" s="56"/>
      <c r="J8" s="56"/>
      <c r="K8" s="56"/>
      <c r="L8" s="1"/>
      <c r="M8" s="1"/>
      <c r="N8" s="1"/>
      <c r="O8" s="1"/>
      <c r="P8" s="1"/>
    </row>
    <row r="9" spans="1:16" x14ac:dyDescent="0.2">
      <c r="A9" s="1"/>
      <c r="B9" s="56" t="s">
        <v>10</v>
      </c>
      <c r="C9" s="56"/>
      <c r="D9" s="56"/>
      <c r="E9" s="56">
        <v>165501001</v>
      </c>
      <c r="F9" s="56"/>
      <c r="G9" s="56"/>
      <c r="H9" s="56"/>
      <c r="I9" s="56"/>
      <c r="J9" s="56"/>
      <c r="K9" s="56"/>
      <c r="L9" s="1"/>
      <c r="M9" s="1"/>
      <c r="N9" s="1"/>
      <c r="O9" s="1"/>
      <c r="P9" s="1"/>
    </row>
    <row r="10" spans="1:16" x14ac:dyDescent="0.2">
      <c r="A10" s="1"/>
      <c r="B10" s="56" t="s">
        <v>11</v>
      </c>
      <c r="C10" s="56"/>
      <c r="D10" s="56"/>
      <c r="E10" s="56">
        <v>92401000000</v>
      </c>
      <c r="F10" s="56"/>
      <c r="G10" s="56"/>
      <c r="H10" s="56"/>
      <c r="I10" s="56"/>
      <c r="J10" s="56"/>
      <c r="K10" s="56"/>
      <c r="L10" s="1"/>
      <c r="M10" s="1"/>
      <c r="N10" s="1"/>
      <c r="O10" s="1"/>
      <c r="P10" s="1"/>
    </row>
    <row r="11" spans="1:16" x14ac:dyDescent="0.2">
      <c r="A11" s="1"/>
      <c r="B11" s="56" t="s">
        <v>12</v>
      </c>
      <c r="C11" s="56"/>
      <c r="D11" s="56"/>
      <c r="E11" s="56" t="s">
        <v>13</v>
      </c>
      <c r="F11" s="56"/>
      <c r="G11" s="56"/>
      <c r="H11" s="56"/>
      <c r="I11" s="56"/>
      <c r="J11" s="56"/>
      <c r="K11" s="56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6" t="s">
        <v>14</v>
      </c>
      <c r="B13" s="56" t="s">
        <v>15</v>
      </c>
      <c r="C13" s="56" t="s">
        <v>16</v>
      </c>
      <c r="D13" s="56" t="s">
        <v>202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"/>
      <c r="P13" s="6"/>
    </row>
    <row r="14" spans="1:16" ht="39.75" customHeight="1" x14ac:dyDescent="0.2">
      <c r="A14" s="56"/>
      <c r="B14" s="56"/>
      <c r="C14" s="56"/>
      <c r="D14" s="56" t="s">
        <v>18</v>
      </c>
      <c r="E14" s="56" t="s">
        <v>19</v>
      </c>
      <c r="F14" s="56" t="s">
        <v>20</v>
      </c>
      <c r="G14" s="56"/>
      <c r="H14" s="56" t="s">
        <v>21</v>
      </c>
      <c r="I14" s="56" t="s">
        <v>22</v>
      </c>
      <c r="J14" s="56"/>
      <c r="K14" s="57" t="s">
        <v>23</v>
      </c>
      <c r="L14" s="56" t="s">
        <v>24</v>
      </c>
      <c r="M14" s="56"/>
      <c r="N14" s="56" t="s">
        <v>25</v>
      </c>
      <c r="O14" s="56" t="s">
        <v>26</v>
      </c>
      <c r="P14" s="56" t="s">
        <v>27</v>
      </c>
    </row>
    <row r="15" spans="1:16" ht="84" customHeight="1" x14ac:dyDescent="0.2">
      <c r="A15" s="56"/>
      <c r="B15" s="56"/>
      <c r="C15" s="56"/>
      <c r="D15" s="56"/>
      <c r="E15" s="56"/>
      <c r="F15" s="22" t="s">
        <v>28</v>
      </c>
      <c r="G15" s="22" t="s">
        <v>29</v>
      </c>
      <c r="H15" s="56"/>
      <c r="I15" s="22" t="s">
        <v>30</v>
      </c>
      <c r="J15" s="22" t="s">
        <v>29</v>
      </c>
      <c r="K15" s="57"/>
      <c r="L15" s="22" t="s">
        <v>31</v>
      </c>
      <c r="M15" s="22" t="s">
        <v>32</v>
      </c>
      <c r="N15" s="56"/>
      <c r="O15" s="56"/>
      <c r="P15" s="56"/>
    </row>
    <row r="16" spans="1:16" s="7" customFormat="1" ht="27.75" customHeight="1" x14ac:dyDescent="0.2">
      <c r="A16" s="56" t="s">
        <v>207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6" t="s">
        <v>208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224</v>
      </c>
      <c r="D30" s="22" t="s">
        <v>122</v>
      </c>
      <c r="E30" s="22" t="s">
        <v>200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6" t="s">
        <v>209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3" customHeight="1" x14ac:dyDescent="0.2">
      <c r="A45" s="56" t="s">
        <v>210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36.75" customHeight="1" x14ac:dyDescent="0.2">
      <c r="A46" s="22">
        <v>27</v>
      </c>
      <c r="B46" s="8" t="s">
        <v>131</v>
      </c>
      <c r="C46" s="8" t="s">
        <v>164</v>
      </c>
      <c r="D46" s="22" t="s">
        <v>165</v>
      </c>
      <c r="E46" s="22" t="s">
        <v>166</v>
      </c>
      <c r="F46" s="22">
        <v>796</v>
      </c>
      <c r="G46" s="22" t="s">
        <v>44</v>
      </c>
      <c r="H46" s="10">
        <v>1</v>
      </c>
      <c r="I46" s="22">
        <v>92000000001</v>
      </c>
      <c r="J46" s="22" t="s">
        <v>37</v>
      </c>
      <c r="K46" s="23">
        <v>147741</v>
      </c>
      <c r="L46" s="9">
        <v>44470</v>
      </c>
      <c r="M46" s="11">
        <v>44896</v>
      </c>
      <c r="N46" s="22" t="s">
        <v>38</v>
      </c>
      <c r="O46" s="22" t="s">
        <v>39</v>
      </c>
      <c r="P46" s="22" t="s">
        <v>40</v>
      </c>
    </row>
    <row r="47" spans="1:16" ht="36.75" customHeight="1" x14ac:dyDescent="0.2">
      <c r="A47" s="22">
        <v>28</v>
      </c>
      <c r="B47" s="8" t="s">
        <v>131</v>
      </c>
      <c r="C47" s="8" t="s">
        <v>164</v>
      </c>
      <c r="D47" s="22" t="s">
        <v>167</v>
      </c>
      <c r="E47" s="22" t="s">
        <v>166</v>
      </c>
      <c r="F47" s="22">
        <v>796</v>
      </c>
      <c r="G47" s="22" t="s">
        <v>44</v>
      </c>
      <c r="H47" s="10">
        <v>4</v>
      </c>
      <c r="I47" s="22">
        <v>92000000001</v>
      </c>
      <c r="J47" s="22" t="s">
        <v>37</v>
      </c>
      <c r="K47" s="23">
        <v>370938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42.75" customHeight="1" x14ac:dyDescent="0.2">
      <c r="A48" s="43">
        <v>29</v>
      </c>
      <c r="B48" s="8" t="s">
        <v>168</v>
      </c>
      <c r="C48" s="8" t="s">
        <v>169</v>
      </c>
      <c r="D48" s="22" t="s">
        <v>170</v>
      </c>
      <c r="E48" s="22" t="s">
        <v>171</v>
      </c>
      <c r="F48" s="22">
        <v>796</v>
      </c>
      <c r="G48" s="22" t="s">
        <v>44</v>
      </c>
      <c r="H48" s="10">
        <v>80460</v>
      </c>
      <c r="I48" s="22">
        <v>92000000000</v>
      </c>
      <c r="J48" s="22" t="s">
        <v>37</v>
      </c>
      <c r="K48" s="23">
        <v>1982744</v>
      </c>
      <c r="L48" s="9">
        <v>44470</v>
      </c>
      <c r="M48" s="11">
        <v>44896</v>
      </c>
      <c r="N48" s="22" t="s">
        <v>50</v>
      </c>
      <c r="O48" s="22" t="s">
        <v>40</v>
      </c>
      <c r="P48" s="22" t="s">
        <v>40</v>
      </c>
    </row>
    <row r="49" spans="1:16" ht="38.25" x14ac:dyDescent="0.2">
      <c r="A49" s="43">
        <v>30</v>
      </c>
      <c r="B49" s="8" t="s">
        <v>51</v>
      </c>
      <c r="C49" s="8" t="s">
        <v>172</v>
      </c>
      <c r="D49" s="22" t="s">
        <v>173</v>
      </c>
      <c r="E49" s="22" t="s">
        <v>200</v>
      </c>
      <c r="F49" s="22">
        <v>796</v>
      </c>
      <c r="G49" s="22" t="s">
        <v>44</v>
      </c>
      <c r="H49" s="22">
        <v>315200</v>
      </c>
      <c r="I49" s="22">
        <v>92000000000</v>
      </c>
      <c r="J49" s="22" t="s">
        <v>37</v>
      </c>
      <c r="K49" s="23">
        <v>355904</v>
      </c>
      <c r="L49" s="9">
        <v>44470</v>
      </c>
      <c r="M49" s="9">
        <v>44593</v>
      </c>
      <c r="N49" s="22" t="s">
        <v>38</v>
      </c>
      <c r="O49" s="22" t="s">
        <v>39</v>
      </c>
      <c r="P49" s="22" t="s">
        <v>40</v>
      </c>
    </row>
    <row r="50" spans="1:16" ht="42.75" customHeight="1" x14ac:dyDescent="0.2">
      <c r="A50" s="3"/>
      <c r="B50" s="12"/>
      <c r="C50" s="12"/>
      <c r="D50" s="3"/>
      <c r="E50" s="3"/>
      <c r="F50" s="3"/>
      <c r="G50" s="3"/>
      <c r="H50" s="3"/>
      <c r="I50" s="3"/>
      <c r="J50" s="3"/>
      <c r="K50" s="5"/>
      <c r="L50" s="13"/>
      <c r="M50" s="13"/>
      <c r="N50" s="3"/>
      <c r="O50" s="3"/>
      <c r="P50" s="3"/>
    </row>
    <row r="51" spans="1:16" x14ac:dyDescent="0.2">
      <c r="A51" s="14"/>
      <c r="D51" s="15"/>
      <c r="H51" s="14"/>
      <c r="K51" s="17"/>
    </row>
    <row r="52" spans="1:16" ht="30.75" customHeight="1" x14ac:dyDescent="0.25">
      <c r="C52" s="18" t="s">
        <v>188</v>
      </c>
      <c r="D52" s="18"/>
      <c r="E52" s="18"/>
      <c r="F52" s="18"/>
      <c r="G52" s="19"/>
      <c r="H52" s="18" t="s">
        <v>189</v>
      </c>
    </row>
    <row r="53" spans="1:16" ht="15.75" x14ac:dyDescent="0.25">
      <c r="C53" s="18"/>
      <c r="D53" s="18"/>
      <c r="E53" s="18"/>
      <c r="F53" s="18"/>
      <c r="G53" s="19"/>
      <c r="H53" s="18"/>
    </row>
    <row r="54" spans="1:16" ht="36.75" customHeight="1" x14ac:dyDescent="0.25">
      <c r="C54" s="18" t="s">
        <v>190</v>
      </c>
      <c r="D54" s="18"/>
      <c r="E54" s="18"/>
      <c r="F54" s="18"/>
      <c r="G54" s="19"/>
      <c r="H54" s="18" t="s">
        <v>191</v>
      </c>
    </row>
    <row r="55" spans="1:16" x14ac:dyDescent="0.2">
      <c r="C55" s="21"/>
      <c r="D55" s="21"/>
      <c r="E55" s="21"/>
      <c r="F55" s="21"/>
      <c r="H55" s="21"/>
    </row>
    <row r="58" spans="1:16" x14ac:dyDescent="0.2">
      <c r="G58" s="4"/>
      <c r="K58" s="4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</sheetData>
  <mergeCells count="34">
    <mergeCell ref="A45:P4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59"/>
  <sheetViews>
    <sheetView workbookViewId="0">
      <selection activeCell="D13" sqref="D13:N13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248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6" t="s">
        <v>1</v>
      </c>
      <c r="C4" s="56"/>
      <c r="D4" s="56"/>
      <c r="E4" s="56" t="s">
        <v>2</v>
      </c>
      <c r="F4" s="56"/>
      <c r="G4" s="56"/>
      <c r="H4" s="56"/>
      <c r="I4" s="56"/>
      <c r="J4" s="56"/>
      <c r="K4" s="56"/>
      <c r="L4" s="1"/>
      <c r="M4" s="1"/>
      <c r="N4" s="1"/>
      <c r="O4" s="1"/>
      <c r="P4" s="1"/>
    </row>
    <row r="5" spans="1:16" ht="18.75" customHeight="1" x14ac:dyDescent="0.2">
      <c r="A5" s="1"/>
      <c r="B5" s="56" t="s">
        <v>3</v>
      </c>
      <c r="C5" s="56"/>
      <c r="D5" s="56"/>
      <c r="E5" s="56" t="s">
        <v>4</v>
      </c>
      <c r="F5" s="56"/>
      <c r="G5" s="56"/>
      <c r="H5" s="56"/>
      <c r="I5" s="56"/>
      <c r="J5" s="56"/>
      <c r="K5" s="56"/>
      <c r="L5" s="1"/>
      <c r="M5" s="1"/>
      <c r="N5" s="1"/>
      <c r="O5" s="1"/>
      <c r="P5" s="1"/>
    </row>
    <row r="6" spans="1:16" x14ac:dyDescent="0.2">
      <c r="A6" s="1"/>
      <c r="B6" s="56" t="s">
        <v>5</v>
      </c>
      <c r="C6" s="56"/>
      <c r="D6" s="56"/>
      <c r="E6" s="56" t="s">
        <v>6</v>
      </c>
      <c r="F6" s="56"/>
      <c r="G6" s="56"/>
      <c r="H6" s="56"/>
      <c r="I6" s="56"/>
      <c r="J6" s="56"/>
      <c r="K6" s="56"/>
      <c r="L6" s="1"/>
      <c r="M6" s="1"/>
      <c r="N6" s="1"/>
      <c r="O6" s="1"/>
      <c r="P6" s="1"/>
    </row>
    <row r="7" spans="1:16" x14ac:dyDescent="0.2">
      <c r="A7" s="1"/>
      <c r="B7" s="56" t="s">
        <v>7</v>
      </c>
      <c r="C7" s="56"/>
      <c r="D7" s="56"/>
      <c r="E7" s="55" t="s">
        <v>8</v>
      </c>
      <c r="F7" s="55"/>
      <c r="G7" s="55"/>
      <c r="H7" s="55"/>
      <c r="I7" s="55"/>
      <c r="J7" s="55"/>
      <c r="K7" s="55"/>
      <c r="L7" s="1"/>
      <c r="M7" s="1"/>
      <c r="N7" s="1"/>
      <c r="O7" s="1"/>
      <c r="P7" s="1"/>
    </row>
    <row r="8" spans="1:16" x14ac:dyDescent="0.2">
      <c r="A8" s="1"/>
      <c r="B8" s="56" t="s">
        <v>9</v>
      </c>
      <c r="C8" s="56"/>
      <c r="D8" s="56"/>
      <c r="E8" s="56">
        <v>1655182480</v>
      </c>
      <c r="F8" s="56"/>
      <c r="G8" s="56"/>
      <c r="H8" s="56"/>
      <c r="I8" s="56"/>
      <c r="J8" s="56"/>
      <c r="K8" s="56"/>
      <c r="L8" s="1"/>
      <c r="M8" s="1"/>
      <c r="N8" s="1"/>
      <c r="O8" s="1"/>
      <c r="P8" s="1"/>
    </row>
    <row r="9" spans="1:16" x14ac:dyDescent="0.2">
      <c r="A9" s="1"/>
      <c r="B9" s="56" t="s">
        <v>10</v>
      </c>
      <c r="C9" s="56"/>
      <c r="D9" s="56"/>
      <c r="E9" s="56">
        <v>165501001</v>
      </c>
      <c r="F9" s="56"/>
      <c r="G9" s="56"/>
      <c r="H9" s="56"/>
      <c r="I9" s="56"/>
      <c r="J9" s="56"/>
      <c r="K9" s="56"/>
      <c r="L9" s="1"/>
      <c r="M9" s="1"/>
      <c r="N9" s="1"/>
      <c r="O9" s="1"/>
      <c r="P9" s="1"/>
    </row>
    <row r="10" spans="1:16" x14ac:dyDescent="0.2">
      <c r="A10" s="1"/>
      <c r="B10" s="56" t="s">
        <v>11</v>
      </c>
      <c r="C10" s="56"/>
      <c r="D10" s="56"/>
      <c r="E10" s="56">
        <v>92401000000</v>
      </c>
      <c r="F10" s="56"/>
      <c r="G10" s="56"/>
      <c r="H10" s="56"/>
      <c r="I10" s="56"/>
      <c r="J10" s="56"/>
      <c r="K10" s="56"/>
      <c r="L10" s="1"/>
      <c r="M10" s="1"/>
      <c r="N10" s="1"/>
      <c r="O10" s="1"/>
      <c r="P10" s="1"/>
    </row>
    <row r="11" spans="1:16" x14ac:dyDescent="0.2">
      <c r="A11" s="1"/>
      <c r="B11" s="56" t="s">
        <v>12</v>
      </c>
      <c r="C11" s="56"/>
      <c r="D11" s="56"/>
      <c r="E11" s="56" t="s">
        <v>13</v>
      </c>
      <c r="F11" s="56"/>
      <c r="G11" s="56"/>
      <c r="H11" s="56"/>
      <c r="I11" s="56"/>
      <c r="J11" s="56"/>
      <c r="K11" s="56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6" t="s">
        <v>14</v>
      </c>
      <c r="B13" s="56" t="s">
        <v>15</v>
      </c>
      <c r="C13" s="56" t="s">
        <v>16</v>
      </c>
      <c r="D13" s="56" t="s">
        <v>212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"/>
      <c r="P13" s="6"/>
    </row>
    <row r="14" spans="1:16" ht="39.75" customHeight="1" x14ac:dyDescent="0.2">
      <c r="A14" s="56"/>
      <c r="B14" s="56"/>
      <c r="C14" s="56"/>
      <c r="D14" s="56" t="s">
        <v>18</v>
      </c>
      <c r="E14" s="56" t="s">
        <v>19</v>
      </c>
      <c r="F14" s="56" t="s">
        <v>20</v>
      </c>
      <c r="G14" s="56"/>
      <c r="H14" s="56" t="s">
        <v>21</v>
      </c>
      <c r="I14" s="56" t="s">
        <v>22</v>
      </c>
      <c r="J14" s="56"/>
      <c r="K14" s="57" t="s">
        <v>23</v>
      </c>
      <c r="L14" s="56" t="s">
        <v>24</v>
      </c>
      <c r="M14" s="56"/>
      <c r="N14" s="56" t="s">
        <v>25</v>
      </c>
      <c r="O14" s="56" t="s">
        <v>26</v>
      </c>
      <c r="P14" s="56" t="s">
        <v>27</v>
      </c>
    </row>
    <row r="15" spans="1:16" ht="84" customHeight="1" x14ac:dyDescent="0.2">
      <c r="A15" s="56"/>
      <c r="B15" s="56"/>
      <c r="C15" s="56"/>
      <c r="D15" s="56"/>
      <c r="E15" s="56"/>
      <c r="F15" s="22" t="s">
        <v>28</v>
      </c>
      <c r="G15" s="22" t="s">
        <v>29</v>
      </c>
      <c r="H15" s="56"/>
      <c r="I15" s="22" t="s">
        <v>30</v>
      </c>
      <c r="J15" s="22" t="s">
        <v>29</v>
      </c>
      <c r="K15" s="57"/>
      <c r="L15" s="22" t="s">
        <v>31</v>
      </c>
      <c r="M15" s="22" t="s">
        <v>32</v>
      </c>
      <c r="N15" s="56"/>
      <c r="O15" s="56"/>
      <c r="P15" s="56"/>
    </row>
    <row r="16" spans="1:16" s="7" customFormat="1" ht="27.75" customHeight="1" x14ac:dyDescent="0.2">
      <c r="A16" s="56" t="s">
        <v>211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200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200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200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200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200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200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200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200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200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200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200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6" t="s">
        <v>213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200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224</v>
      </c>
      <c r="D30" s="22" t="s">
        <v>122</v>
      </c>
      <c r="E30" s="22" t="s">
        <v>200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200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200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200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200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200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200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200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200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200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200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200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6" t="s">
        <v>214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200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200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3" customHeight="1" x14ac:dyDescent="0.2">
      <c r="A45" s="56" t="s">
        <v>215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36.75" customHeight="1" x14ac:dyDescent="0.2">
      <c r="A46" s="22">
        <v>27</v>
      </c>
      <c r="B46" s="8" t="s">
        <v>131</v>
      </c>
      <c r="C46" s="8" t="s">
        <v>164</v>
      </c>
      <c r="D46" s="22" t="s">
        <v>165</v>
      </c>
      <c r="E46" s="22" t="s">
        <v>166</v>
      </c>
      <c r="F46" s="22">
        <v>796</v>
      </c>
      <c r="G46" s="22" t="s">
        <v>44</v>
      </c>
      <c r="H46" s="10">
        <v>1</v>
      </c>
      <c r="I46" s="22">
        <v>92000000001</v>
      </c>
      <c r="J46" s="22" t="s">
        <v>37</v>
      </c>
      <c r="K46" s="23">
        <v>153651</v>
      </c>
      <c r="L46" s="9">
        <v>44835</v>
      </c>
      <c r="M46" s="11">
        <v>45261</v>
      </c>
      <c r="N46" s="22" t="s">
        <v>38</v>
      </c>
      <c r="O46" s="22" t="s">
        <v>39</v>
      </c>
      <c r="P46" s="22" t="s">
        <v>40</v>
      </c>
    </row>
    <row r="47" spans="1:16" ht="36.75" customHeight="1" x14ac:dyDescent="0.2">
      <c r="A47" s="22">
        <v>28</v>
      </c>
      <c r="B47" s="8" t="s">
        <v>131</v>
      </c>
      <c r="C47" s="8" t="s">
        <v>164</v>
      </c>
      <c r="D47" s="22" t="s">
        <v>167</v>
      </c>
      <c r="E47" s="22" t="s">
        <v>166</v>
      </c>
      <c r="F47" s="22">
        <v>796</v>
      </c>
      <c r="G47" s="22" t="s">
        <v>44</v>
      </c>
      <c r="H47" s="10">
        <v>4</v>
      </c>
      <c r="I47" s="22">
        <v>92000000001</v>
      </c>
      <c r="J47" s="22" t="s">
        <v>37</v>
      </c>
      <c r="K47" s="23">
        <v>385776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42.75" customHeight="1" x14ac:dyDescent="0.2">
      <c r="A48" s="43">
        <v>29</v>
      </c>
      <c r="B48" s="8" t="s">
        <v>168</v>
      </c>
      <c r="C48" s="8" t="s">
        <v>169</v>
      </c>
      <c r="D48" s="22" t="s">
        <v>170</v>
      </c>
      <c r="E48" s="22" t="s">
        <v>171</v>
      </c>
      <c r="F48" s="22">
        <v>796</v>
      </c>
      <c r="G48" s="22" t="s">
        <v>44</v>
      </c>
      <c r="H48" s="10">
        <v>80460</v>
      </c>
      <c r="I48" s="22">
        <v>92000000000</v>
      </c>
      <c r="J48" s="22" t="s">
        <v>37</v>
      </c>
      <c r="K48" s="23">
        <v>2062054</v>
      </c>
      <c r="L48" s="9">
        <v>44835</v>
      </c>
      <c r="M48" s="11">
        <v>45261</v>
      </c>
      <c r="N48" s="22" t="s">
        <v>50</v>
      </c>
      <c r="O48" s="22" t="s">
        <v>40</v>
      </c>
      <c r="P48" s="22" t="s">
        <v>40</v>
      </c>
    </row>
    <row r="49" spans="1:16" ht="38.25" x14ac:dyDescent="0.2">
      <c r="A49" s="43">
        <v>30</v>
      </c>
      <c r="B49" s="8" t="s">
        <v>51</v>
      </c>
      <c r="C49" s="8" t="s">
        <v>172</v>
      </c>
      <c r="D49" s="22" t="s">
        <v>173</v>
      </c>
      <c r="E49" s="22" t="s">
        <v>200</v>
      </c>
      <c r="F49" s="22">
        <v>796</v>
      </c>
      <c r="G49" s="22" t="s">
        <v>44</v>
      </c>
      <c r="H49" s="22">
        <v>315200</v>
      </c>
      <c r="I49" s="22">
        <v>92000000000</v>
      </c>
      <c r="J49" s="22" t="s">
        <v>37</v>
      </c>
      <c r="K49" s="23">
        <v>370140</v>
      </c>
      <c r="L49" s="9">
        <v>44835</v>
      </c>
      <c r="M49" s="9">
        <v>44958</v>
      </c>
      <c r="N49" s="22" t="s">
        <v>38</v>
      </c>
      <c r="O49" s="22" t="s">
        <v>39</v>
      </c>
      <c r="P49" s="22" t="s">
        <v>40</v>
      </c>
    </row>
    <row r="50" spans="1:16" ht="42.75" customHeight="1" x14ac:dyDescent="0.2">
      <c r="A50" s="3"/>
      <c r="B50" s="12"/>
      <c r="C50" s="12"/>
      <c r="D50" s="3"/>
      <c r="E50" s="3"/>
      <c r="F50" s="3"/>
      <c r="G50" s="3"/>
      <c r="H50" s="3"/>
      <c r="I50" s="3"/>
      <c r="J50" s="3"/>
      <c r="K50" s="5"/>
      <c r="L50" s="13"/>
      <c r="M50" s="13"/>
      <c r="N50" s="3"/>
      <c r="O50" s="3"/>
      <c r="P50" s="3"/>
    </row>
    <row r="51" spans="1:16" x14ac:dyDescent="0.2">
      <c r="A51" s="14"/>
      <c r="D51" s="15"/>
      <c r="H51" s="14"/>
      <c r="K51" s="17"/>
    </row>
    <row r="52" spans="1:16" ht="30.75" customHeight="1" x14ac:dyDescent="0.25">
      <c r="C52" s="18" t="s">
        <v>188</v>
      </c>
      <c r="D52" s="18"/>
      <c r="E52" s="18"/>
      <c r="F52" s="18"/>
      <c r="G52" s="19"/>
      <c r="H52" s="18" t="s">
        <v>189</v>
      </c>
    </row>
    <row r="53" spans="1:16" ht="15.75" x14ac:dyDescent="0.25">
      <c r="C53" s="18"/>
      <c r="D53" s="18"/>
      <c r="E53" s="18"/>
      <c r="F53" s="18"/>
      <c r="G53" s="19"/>
      <c r="H53" s="18"/>
    </row>
    <row r="54" spans="1:16" ht="36.75" customHeight="1" x14ac:dyDescent="0.25">
      <c r="C54" s="18" t="s">
        <v>190</v>
      </c>
      <c r="D54" s="18"/>
      <c r="E54" s="18"/>
      <c r="F54" s="18"/>
      <c r="G54" s="19"/>
      <c r="H54" s="18" t="s">
        <v>191</v>
      </c>
    </row>
    <row r="55" spans="1:16" x14ac:dyDescent="0.2">
      <c r="C55" s="21"/>
      <c r="D55" s="21"/>
      <c r="E55" s="21"/>
      <c r="F55" s="21"/>
      <c r="H55" s="21"/>
    </row>
    <row r="58" spans="1:16" x14ac:dyDescent="0.2">
      <c r="G58" s="4"/>
      <c r="K58" s="4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</sheetData>
  <mergeCells count="34">
    <mergeCell ref="A45:P4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2020-10-19T08:09:21Z</cp:lastPrinted>
  <dcterms:created xsi:type="dcterms:W3CDTF">2019-12-30T08:12:45Z</dcterms:created>
  <dcterms:modified xsi:type="dcterms:W3CDTF">2020-10-19T08:09:23Z</dcterms:modified>
</cp:coreProperties>
</file>