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перечень смп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3" i="3" l="1"/>
  <c r="E31" i="3"/>
  <c r="E16" i="3"/>
</calcChain>
</file>

<file path=xl/sharedStrings.xml><?xml version="1.0" encoding="utf-8"?>
<sst xmlns="http://schemas.openxmlformats.org/spreadsheetml/2006/main" count="140" uniqueCount="101">
  <si>
    <t>Порядковый номер</t>
  </si>
  <si>
    <t>код по ОКВЕД2</t>
  </si>
  <si>
    <t>Код по ОКПД2</t>
  </si>
  <si>
    <t>график осуществления процедур закупки</t>
  </si>
  <si>
    <t>17.23</t>
  </si>
  <si>
    <t>17.23.1</t>
  </si>
  <si>
    <t>Договор поставки канцелярских товаров</t>
  </si>
  <si>
    <t>ОА ЭФ</t>
  </si>
  <si>
    <t>ЕП</t>
  </si>
  <si>
    <t>62.02</t>
  </si>
  <si>
    <t>62.02.30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</si>
  <si>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</si>
  <si>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</si>
  <si>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</si>
  <si>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</si>
  <si>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</si>
  <si>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</si>
  <si>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</si>
  <si>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</si>
  <si>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</si>
  <si>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47.11</t>
  </si>
  <si>
    <t>47.11.3</t>
  </si>
  <si>
    <t>17.22</t>
  </si>
  <si>
    <t>17.22.1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</si>
  <si>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</si>
  <si>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</si>
  <si>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</si>
  <si>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</si>
  <si>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</si>
  <si>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18.12</t>
  </si>
  <si>
    <t>18.12.12.000</t>
  </si>
  <si>
    <t>26.20</t>
  </si>
  <si>
    <t>26.20.1</t>
  </si>
  <si>
    <t>Договор поставки компьютерной и оргтехники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</si>
  <si>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</si>
  <si>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71.20</t>
  </si>
  <si>
    <t>71.20.19.130</t>
  </si>
  <si>
    <t>84.24</t>
  </si>
  <si>
    <t>84.24.19.000</t>
  </si>
  <si>
    <t>14.12</t>
  </si>
  <si>
    <t>14.12.30.190</t>
  </si>
  <si>
    <t>Обслуживание информационных мониторов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</si>
  <si>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</si>
  <si>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</si>
  <si>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</si>
  <si>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53.20</t>
  </si>
  <si>
    <t>53.20.11</t>
  </si>
  <si>
    <t>Оказание услуг по доставке почтовой корреспонденции</t>
  </si>
  <si>
    <t>ОАЭФ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</si>
  <si>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</si>
  <si>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</si>
  <si>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</si>
  <si>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</si>
  <si>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</si>
  <si>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</si>
  <si>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Предмет договора</t>
  </si>
  <si>
    <t>сведения о начальной (максимальной) цене договора (цене лота)</t>
  </si>
  <si>
    <t>47.41</t>
  </si>
  <si>
    <t>47.41.20</t>
  </si>
  <si>
    <t>26.40</t>
  </si>
  <si>
    <t>26.40.3</t>
  </si>
  <si>
    <t>Поставка видеооборудования системы записи "Кассир-пассажир"</t>
  </si>
  <si>
    <t>63.11.13</t>
  </si>
  <si>
    <t>Поставка верхней спецодежды для сотрудников АО "Содружество"</t>
  </si>
  <si>
    <t>ОК ЭФ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</si>
  <si>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</si>
  <si>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</si>
  <si>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</si>
  <si>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</si>
  <si>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</si>
  <si>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</si>
  <si>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31.01.</t>
  </si>
  <si>
    <t>31.01.12.190</t>
  </si>
  <si>
    <t>Сопровождение кассиров билетных, осуществляющих проверку наличия проездных документов</t>
  </si>
  <si>
    <t>ЗКЦ ЭФ</t>
  </si>
  <si>
    <t>Проведение специальной оценки условий труда (лот № 2)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</si>
  <si>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</si>
  <si>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</si>
  <si>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</si>
  <si>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</si>
  <si>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52.21.1</t>
  </si>
  <si>
    <t>52.21.19</t>
  </si>
  <si>
    <t>22.23</t>
  </si>
  <si>
    <t>22.23.14.130</t>
  </si>
  <si>
    <t>Поставка жалюзи</t>
  </si>
  <si>
    <t xml:space="preserve">ОА ЭФ </t>
  </si>
  <si>
    <t xml:space="preserve">Договор поставки продовольственных товаров </t>
  </si>
  <si>
    <t xml:space="preserve">Договор поставки хозяйственных товаров </t>
  </si>
  <si>
    <t xml:space="preserve">Поставка бланков нестрогой отчетности </t>
  </si>
  <si>
    <t xml:space="preserve">Поставка плакатов расписаний </t>
  </si>
  <si>
    <t xml:space="preserve">Поставка программного обеспечения </t>
  </si>
  <si>
    <t>предполагаемый  способ закупки</t>
  </si>
  <si>
    <t>Перечень  товаров, работ, услуг, закупаемых у субъектов малого и среднего предпринимательства с 01.07.2017 года  в соответствии  ПП РФ от 11.12.2014  № 1352 (редакция 2)</t>
  </si>
  <si>
    <t>ОА ЭФ, ОК ЭФ</t>
  </si>
  <si>
    <t>69.20</t>
  </si>
  <si>
    <t>69.20.10.000</t>
  </si>
  <si>
    <t>Проведение ежегодного обязательного аудита финансовой (бухгалтерской) отчетности</t>
  </si>
  <si>
    <t>ОК 44-ФЗ</t>
  </si>
  <si>
    <t>80.10</t>
  </si>
  <si>
    <t>80.10.12.000</t>
  </si>
  <si>
    <t>Оказание услуг по сопровождению и охране пригородных поездов в пунктах оборота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</si>
</sst>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3" workbookViewId="0">
      <selection activeCell="H37" sqref="H37"/>
    </sheetView>
  </sheetViews>
  <sheetFormatPr defaultRowHeight="15" x14ac:dyDescent="0.25"/>
  <cols>
    <col min="1" max="1" width="6.28515625" style="4" customWidth="1"/>
    <col min="2" max="2" width="9.140625" style="4"/>
    <col min="3" max="3" width="11" style="4" customWidth="1"/>
    <col min="4" max="4" width="69.5703125" style="4" customWidth="1"/>
    <col min="5" max="5" width="15.140625" style="5" hidden="1" customWidth="1"/>
    <col min="6" max="6" width="15.42578125" style="4" hidden="1" customWidth="1"/>
    <col min="7" max="7" width="15.28515625" style="4" hidden="1" customWidth="1"/>
    <col min="8" max="8" width="19.7109375" style="4" customWidth="1"/>
    <col min="9" max="16384" width="9.140625" style="4"/>
  </cols>
  <sheetData>
    <row r="1" spans="1:8" ht="41.25" customHeight="1" x14ac:dyDescent="0.25">
      <c r="A1" s="10" t="s">
        <v>92</v>
      </c>
      <c r="B1" s="10"/>
      <c r="C1" s="10"/>
      <c r="D1" s="10"/>
      <c r="E1" s="10"/>
      <c r="F1" s="10"/>
      <c r="G1" s="10"/>
      <c r="H1" s="10"/>
    </row>
    <row r="2" spans="1:8" ht="25.5" customHeight="1" x14ac:dyDescent="0.25">
      <c r="A2" s="15" t="s">
        <v>0</v>
      </c>
      <c r="B2" s="15" t="s">
        <v>1</v>
      </c>
      <c r="C2" s="15" t="s">
        <v>2</v>
      </c>
      <c r="D2" s="11" t="s">
        <v>55</v>
      </c>
      <c r="E2" s="8"/>
      <c r="F2" s="8"/>
      <c r="G2" s="8"/>
      <c r="H2" s="13" t="s">
        <v>91</v>
      </c>
    </row>
    <row r="3" spans="1:8" ht="30.75" customHeight="1" x14ac:dyDescent="0.25">
      <c r="A3" s="16"/>
      <c r="B3" s="16"/>
      <c r="C3" s="16"/>
      <c r="D3" s="12"/>
      <c r="E3" s="7" t="s">
        <v>56</v>
      </c>
      <c r="F3" s="13" t="s">
        <v>3</v>
      </c>
      <c r="G3" s="14"/>
      <c r="H3" s="13"/>
    </row>
    <row r="4" spans="1:8" ht="28.5" customHeight="1" x14ac:dyDescent="0.25">
      <c r="A4" s="6">
        <v>1</v>
      </c>
      <c r="B4" s="3" t="s">
        <v>11</v>
      </c>
      <c r="C4" s="3" t="s">
        <v>12</v>
      </c>
      <c r="D4" s="6" t="s">
        <v>13</v>
      </c>
      <c r="E4" s="7">
        <v>276148</v>
      </c>
      <c r="F4" s="2">
        <v>42736</v>
      </c>
      <c r="G4" s="2">
        <v>43070</v>
      </c>
      <c r="H4" s="6" t="s">
        <v>74</v>
      </c>
    </row>
    <row r="5" spans="1:8" ht="19.5" customHeight="1" x14ac:dyDescent="0.25">
      <c r="A5" s="6">
        <v>2</v>
      </c>
      <c r="B5" s="3" t="s">
        <v>14</v>
      </c>
      <c r="C5" s="3" t="s">
        <v>15</v>
      </c>
      <c r="D5" s="6" t="s">
        <v>16</v>
      </c>
      <c r="E5" s="7">
        <v>102000</v>
      </c>
      <c r="F5" s="2">
        <v>42736</v>
      </c>
      <c r="G5" s="2">
        <v>43100</v>
      </c>
      <c r="H5" s="6" t="s">
        <v>8</v>
      </c>
    </row>
    <row r="6" spans="1:8" x14ac:dyDescent="0.25">
      <c r="A6" s="6">
        <v>3</v>
      </c>
      <c r="B6" s="3" t="s">
        <v>24</v>
      </c>
      <c r="C6" s="3" t="s">
        <v>27</v>
      </c>
      <c r="D6" s="6" t="s">
        <v>28</v>
      </c>
      <c r="E6" s="7">
        <v>300000</v>
      </c>
      <c r="F6" s="2">
        <v>42736</v>
      </c>
      <c r="G6" s="2">
        <v>43101</v>
      </c>
      <c r="H6" s="6" t="s">
        <v>74</v>
      </c>
    </row>
    <row r="7" spans="1:8" x14ac:dyDescent="0.25">
      <c r="A7" s="6">
        <v>4</v>
      </c>
      <c r="B7" s="6" t="s">
        <v>4</v>
      </c>
      <c r="C7" s="6" t="s">
        <v>5</v>
      </c>
      <c r="D7" s="6" t="s">
        <v>6</v>
      </c>
      <c r="E7" s="7">
        <v>490000</v>
      </c>
      <c r="F7" s="2">
        <v>42795</v>
      </c>
      <c r="G7" s="2">
        <v>43070</v>
      </c>
      <c r="H7" s="6" t="s">
        <v>85</v>
      </c>
    </row>
    <row r="8" spans="1:8" x14ac:dyDescent="0.25">
      <c r="A8" s="6">
        <v>5</v>
      </c>
      <c r="B8" s="3" t="s">
        <v>24</v>
      </c>
      <c r="C8" s="3" t="s">
        <v>25</v>
      </c>
      <c r="D8" s="6" t="s">
        <v>26</v>
      </c>
      <c r="E8" s="7">
        <v>708480</v>
      </c>
      <c r="F8" s="2">
        <v>42795</v>
      </c>
      <c r="G8" s="2">
        <v>43191</v>
      </c>
      <c r="H8" s="6" t="s">
        <v>64</v>
      </c>
    </row>
    <row r="9" spans="1:8" ht="65.25" customHeight="1" x14ac:dyDescent="0.25">
      <c r="A9" s="6">
        <v>6</v>
      </c>
      <c r="B9" s="3" t="s">
        <v>9</v>
      </c>
      <c r="C9" s="3" t="s">
        <v>10</v>
      </c>
      <c r="D9" s="6" t="s">
        <v>34</v>
      </c>
      <c r="E9" s="7">
        <v>1216344</v>
      </c>
      <c r="F9" s="2">
        <v>42795</v>
      </c>
      <c r="G9" s="2">
        <v>43160</v>
      </c>
      <c r="H9" s="6" t="s">
        <v>64</v>
      </c>
    </row>
    <row r="10" spans="1:8" x14ac:dyDescent="0.25">
      <c r="A10" s="6">
        <v>7</v>
      </c>
      <c r="B10" s="3" t="s">
        <v>71</v>
      </c>
      <c r="C10" s="3" t="s">
        <v>72</v>
      </c>
      <c r="D10" s="6" t="s">
        <v>70</v>
      </c>
      <c r="E10" s="7">
        <v>143110</v>
      </c>
      <c r="F10" s="2">
        <v>42795</v>
      </c>
      <c r="G10" s="2">
        <v>42826</v>
      </c>
      <c r="H10" s="6" t="s">
        <v>74</v>
      </c>
    </row>
    <row r="11" spans="1:8" ht="24.75" customHeight="1" x14ac:dyDescent="0.25">
      <c r="A11" s="6">
        <v>8</v>
      </c>
      <c r="B11" s="3" t="s">
        <v>35</v>
      </c>
      <c r="C11" s="3" t="s">
        <v>36</v>
      </c>
      <c r="D11" s="6" t="s">
        <v>69</v>
      </c>
      <c r="E11" s="7">
        <v>37800</v>
      </c>
      <c r="F11" s="2">
        <v>42826</v>
      </c>
      <c r="G11" s="2">
        <v>43070</v>
      </c>
      <c r="H11" s="6" t="s">
        <v>74</v>
      </c>
    </row>
    <row r="12" spans="1:8" x14ac:dyDescent="0.25">
      <c r="A12" s="6">
        <v>9</v>
      </c>
      <c r="B12" s="3" t="s">
        <v>35</v>
      </c>
      <c r="C12" s="3" t="s">
        <v>36</v>
      </c>
      <c r="D12" s="6" t="s">
        <v>75</v>
      </c>
      <c r="E12" s="7">
        <v>206000</v>
      </c>
      <c r="F12" s="2">
        <v>42826</v>
      </c>
      <c r="G12" s="2">
        <v>43070</v>
      </c>
      <c r="H12" s="6" t="s">
        <v>74</v>
      </c>
    </row>
    <row r="13" spans="1:8" ht="25.5" x14ac:dyDescent="0.25">
      <c r="A13" s="6">
        <v>10</v>
      </c>
      <c r="B13" s="3" t="s">
        <v>37</v>
      </c>
      <c r="C13" s="3" t="s">
        <v>38</v>
      </c>
      <c r="D13" s="6" t="s">
        <v>73</v>
      </c>
      <c r="E13" s="7">
        <v>1383788.98</v>
      </c>
      <c r="F13" s="2">
        <v>42826</v>
      </c>
      <c r="G13" s="1">
        <v>43009</v>
      </c>
      <c r="H13" s="6" t="s">
        <v>93</v>
      </c>
    </row>
    <row r="14" spans="1:8" x14ac:dyDescent="0.25">
      <c r="A14" s="6">
        <v>11</v>
      </c>
      <c r="B14" s="3" t="s">
        <v>29</v>
      </c>
      <c r="C14" s="3" t="s">
        <v>30</v>
      </c>
      <c r="D14" s="6" t="s">
        <v>88</v>
      </c>
      <c r="E14" s="7">
        <v>138330</v>
      </c>
      <c r="F14" s="2">
        <v>42826</v>
      </c>
      <c r="G14" s="2">
        <v>43070</v>
      </c>
      <c r="H14" s="6" t="s">
        <v>7</v>
      </c>
    </row>
    <row r="15" spans="1:8" x14ac:dyDescent="0.25">
      <c r="A15" s="6">
        <v>12</v>
      </c>
      <c r="B15" s="3" t="s">
        <v>29</v>
      </c>
      <c r="C15" s="3" t="s">
        <v>30</v>
      </c>
      <c r="D15" s="6" t="s">
        <v>89</v>
      </c>
      <c r="E15" s="7">
        <v>187335</v>
      </c>
      <c r="F15" s="2">
        <v>42826</v>
      </c>
      <c r="G15" s="2">
        <v>43070</v>
      </c>
      <c r="H15" s="6" t="s">
        <v>7</v>
      </c>
    </row>
    <row r="16" spans="1:8" x14ac:dyDescent="0.25">
      <c r="A16" s="6">
        <v>13</v>
      </c>
      <c r="B16" s="3" t="s">
        <v>20</v>
      </c>
      <c r="C16" s="3" t="s">
        <v>21</v>
      </c>
      <c r="D16" s="6" t="s">
        <v>86</v>
      </c>
      <c r="E16" s="7" t="e">
        <f>651360-#REF!</f>
        <v>#REF!</v>
      </c>
      <c r="F16" s="2">
        <v>42826</v>
      </c>
      <c r="G16" s="2">
        <v>43221</v>
      </c>
      <c r="H16" s="6" t="s">
        <v>74</v>
      </c>
    </row>
    <row r="17" spans="1:8" x14ac:dyDescent="0.25">
      <c r="A17" s="6">
        <v>14</v>
      </c>
      <c r="B17" s="3" t="s">
        <v>22</v>
      </c>
      <c r="C17" s="3" t="s">
        <v>23</v>
      </c>
      <c r="D17" s="6" t="s">
        <v>87</v>
      </c>
      <c r="E17" s="7">
        <v>150000</v>
      </c>
      <c r="F17" s="2">
        <v>42826</v>
      </c>
      <c r="G17" s="2">
        <v>43221</v>
      </c>
      <c r="H17" s="6" t="s">
        <v>74</v>
      </c>
    </row>
    <row r="18" spans="1:8" ht="17.25" customHeight="1" x14ac:dyDescent="0.25">
      <c r="A18" s="6">
        <v>15</v>
      </c>
      <c r="B18" s="3" t="s">
        <v>57</v>
      </c>
      <c r="C18" s="3" t="s">
        <v>58</v>
      </c>
      <c r="D18" s="6" t="s">
        <v>66</v>
      </c>
      <c r="E18" s="7">
        <v>300000</v>
      </c>
      <c r="F18" s="2">
        <v>42826</v>
      </c>
      <c r="G18" s="2">
        <v>43191</v>
      </c>
      <c r="H18" s="6" t="s">
        <v>7</v>
      </c>
    </row>
    <row r="19" spans="1:8" ht="18" customHeight="1" x14ac:dyDescent="0.25">
      <c r="A19" s="6">
        <v>16</v>
      </c>
      <c r="B19" s="6" t="s">
        <v>59</v>
      </c>
      <c r="C19" s="6" t="s">
        <v>60</v>
      </c>
      <c r="D19" s="6" t="s">
        <v>61</v>
      </c>
      <c r="E19" s="7">
        <v>194836</v>
      </c>
      <c r="F19" s="2">
        <v>42826</v>
      </c>
      <c r="G19" s="2">
        <v>43070</v>
      </c>
      <c r="H19" s="6" t="s">
        <v>7</v>
      </c>
    </row>
    <row r="20" spans="1:8" x14ac:dyDescent="0.25">
      <c r="A20" s="6">
        <v>17</v>
      </c>
      <c r="B20" s="3" t="s">
        <v>24</v>
      </c>
      <c r="C20" s="3" t="s">
        <v>25</v>
      </c>
      <c r="D20" s="6" t="s">
        <v>26</v>
      </c>
      <c r="E20" s="7">
        <v>708480</v>
      </c>
      <c r="F20" s="1">
        <v>42826</v>
      </c>
      <c r="G20" s="2">
        <v>43221</v>
      </c>
      <c r="H20" s="6" t="s">
        <v>64</v>
      </c>
    </row>
    <row r="21" spans="1:8" x14ac:dyDescent="0.25">
      <c r="A21" s="6">
        <v>18</v>
      </c>
      <c r="B21" s="3" t="s">
        <v>81</v>
      </c>
      <c r="C21" s="3" t="s">
        <v>80</v>
      </c>
      <c r="D21" s="6" t="s">
        <v>76</v>
      </c>
      <c r="E21" s="7">
        <v>1383788.98</v>
      </c>
      <c r="F21" s="2">
        <v>42856</v>
      </c>
      <c r="G21" s="2">
        <v>43070</v>
      </c>
      <c r="H21" s="6" t="s">
        <v>64</v>
      </c>
    </row>
    <row r="22" spans="1:8" x14ac:dyDescent="0.25">
      <c r="A22" s="6">
        <v>19</v>
      </c>
      <c r="B22" s="3" t="s">
        <v>79</v>
      </c>
      <c r="C22" s="3" t="s">
        <v>78</v>
      </c>
      <c r="D22" s="6" t="s">
        <v>77</v>
      </c>
      <c r="E22" s="7">
        <v>618801.30000000005</v>
      </c>
      <c r="F22" s="2">
        <v>42856</v>
      </c>
      <c r="G22" s="2">
        <v>43070</v>
      </c>
      <c r="H22" s="6" t="s">
        <v>74</v>
      </c>
    </row>
    <row r="23" spans="1:8" x14ac:dyDescent="0.25">
      <c r="A23" s="6">
        <v>20</v>
      </c>
      <c r="B23" s="3" t="s">
        <v>82</v>
      </c>
      <c r="C23" s="3" t="s">
        <v>83</v>
      </c>
      <c r="D23" s="6" t="s">
        <v>84</v>
      </c>
      <c r="E23" s="7">
        <v>138905.89000000001</v>
      </c>
      <c r="F23" s="2">
        <v>42887</v>
      </c>
      <c r="G23" s="2">
        <v>43070</v>
      </c>
      <c r="H23" s="6" t="s">
        <v>74</v>
      </c>
    </row>
    <row r="24" spans="1:8" x14ac:dyDescent="0.25">
      <c r="A24" s="6">
        <v>21</v>
      </c>
      <c r="B24" s="3" t="s">
        <v>52</v>
      </c>
      <c r="C24" s="3" t="s">
        <v>53</v>
      </c>
      <c r="D24" s="6" t="s">
        <v>54</v>
      </c>
      <c r="E24" s="7">
        <v>295192.37</v>
      </c>
      <c r="F24" s="1">
        <v>42887</v>
      </c>
      <c r="G24" s="2">
        <v>43070</v>
      </c>
      <c r="H24" s="6" t="s">
        <v>7</v>
      </c>
    </row>
    <row r="25" spans="1:8" ht="18" customHeight="1" x14ac:dyDescent="0.25">
      <c r="A25" s="6">
        <v>22</v>
      </c>
      <c r="B25" s="6" t="s">
        <v>59</v>
      </c>
      <c r="C25" s="6" t="s">
        <v>60</v>
      </c>
      <c r="D25" s="6" t="s">
        <v>61</v>
      </c>
      <c r="E25" s="7">
        <v>194051</v>
      </c>
      <c r="F25" s="1">
        <v>42887</v>
      </c>
      <c r="G25" s="2">
        <v>42917</v>
      </c>
      <c r="H25" s="6" t="s">
        <v>7</v>
      </c>
    </row>
    <row r="26" spans="1:8" x14ac:dyDescent="0.25">
      <c r="A26" s="6">
        <v>23</v>
      </c>
      <c r="B26" s="6" t="s">
        <v>17</v>
      </c>
      <c r="C26" s="6" t="s">
        <v>62</v>
      </c>
      <c r="D26" s="6" t="s">
        <v>90</v>
      </c>
      <c r="E26" s="7">
        <v>162840</v>
      </c>
      <c r="F26" s="2">
        <v>42917</v>
      </c>
      <c r="G26" s="1">
        <v>43070</v>
      </c>
      <c r="H26" s="6" t="s">
        <v>74</v>
      </c>
    </row>
    <row r="27" spans="1:8" ht="15.75" customHeight="1" x14ac:dyDescent="0.25">
      <c r="A27" s="6">
        <v>24</v>
      </c>
      <c r="B27" s="3" t="s">
        <v>39</v>
      </c>
      <c r="C27" s="3" t="s">
        <v>40</v>
      </c>
      <c r="D27" s="6" t="s">
        <v>63</v>
      </c>
      <c r="E27" s="7">
        <v>200000</v>
      </c>
      <c r="F27" s="2">
        <v>42917</v>
      </c>
      <c r="G27" s="2">
        <v>43070</v>
      </c>
      <c r="H27" s="6" t="s">
        <v>74</v>
      </c>
    </row>
    <row r="28" spans="1:8" x14ac:dyDescent="0.25">
      <c r="A28" s="6">
        <v>25</v>
      </c>
      <c r="B28" s="3" t="s">
        <v>31</v>
      </c>
      <c r="C28" s="3" t="s">
        <v>32</v>
      </c>
      <c r="D28" s="6" t="s">
        <v>33</v>
      </c>
      <c r="E28" s="7">
        <v>691529.04</v>
      </c>
      <c r="F28" s="2">
        <v>42917</v>
      </c>
      <c r="G28" s="2">
        <v>43070</v>
      </c>
      <c r="H28" s="6" t="s">
        <v>7</v>
      </c>
    </row>
    <row r="29" spans="1:8" x14ac:dyDescent="0.25">
      <c r="A29" s="6">
        <v>26</v>
      </c>
      <c r="B29" s="6" t="s">
        <v>67</v>
      </c>
      <c r="C29" s="6" t="s">
        <v>68</v>
      </c>
      <c r="D29" s="6" t="s">
        <v>65</v>
      </c>
      <c r="E29" s="7">
        <v>130000</v>
      </c>
      <c r="F29" s="2">
        <v>42917</v>
      </c>
      <c r="G29" s="2">
        <v>43070</v>
      </c>
      <c r="H29" s="6" t="s">
        <v>7</v>
      </c>
    </row>
    <row r="30" spans="1:8" x14ac:dyDescent="0.25">
      <c r="A30" s="6">
        <v>27</v>
      </c>
      <c r="B30" s="3" t="s">
        <v>17</v>
      </c>
      <c r="C30" s="3" t="s">
        <v>18</v>
      </c>
      <c r="D30" s="6" t="s">
        <v>19</v>
      </c>
      <c r="E30" s="7">
        <v>480624</v>
      </c>
      <c r="F30" s="1">
        <v>42979</v>
      </c>
      <c r="G30" s="2">
        <v>43344</v>
      </c>
      <c r="H30" s="6" t="s">
        <v>74</v>
      </c>
    </row>
    <row r="31" spans="1:8" ht="25.5" x14ac:dyDescent="0.25">
      <c r="A31" s="6">
        <v>28</v>
      </c>
      <c r="B31" s="3" t="s">
        <v>42</v>
      </c>
      <c r="C31" s="3" t="s">
        <v>43</v>
      </c>
      <c r="D31" s="6" t="s">
        <v>44</v>
      </c>
      <c r="E31" s="7">
        <f>[1]уборка!G152</f>
        <v>16085095.657309601</v>
      </c>
      <c r="F31" s="1">
        <v>42979</v>
      </c>
      <c r="G31" s="1">
        <v>43435</v>
      </c>
      <c r="H31" s="6" t="s">
        <v>64</v>
      </c>
    </row>
    <row r="32" spans="1:8" x14ac:dyDescent="0.25">
      <c r="A32" s="6">
        <v>29</v>
      </c>
      <c r="B32" s="3" t="s">
        <v>45</v>
      </c>
      <c r="C32" s="3" t="s">
        <v>46</v>
      </c>
      <c r="D32" s="6" t="s">
        <v>47</v>
      </c>
      <c r="E32" s="7">
        <v>712640</v>
      </c>
      <c r="F32" s="1">
        <v>42979</v>
      </c>
      <c r="G32" s="1">
        <v>43405</v>
      </c>
      <c r="H32" s="6" t="s">
        <v>48</v>
      </c>
    </row>
    <row r="33" spans="1:8" x14ac:dyDescent="0.25">
      <c r="A33" s="6">
        <v>30</v>
      </c>
      <c r="B33" s="3" t="s">
        <v>9</v>
      </c>
      <c r="C33" s="3" t="s">
        <v>10</v>
      </c>
      <c r="D33" s="6" t="s">
        <v>41</v>
      </c>
      <c r="E33" s="7">
        <f>180*1000*1.18</f>
        <v>212400</v>
      </c>
      <c r="F33" s="1">
        <v>43040</v>
      </c>
      <c r="G33" s="1">
        <v>43405</v>
      </c>
      <c r="H33" s="6" t="s">
        <v>74</v>
      </c>
    </row>
    <row r="34" spans="1:8" x14ac:dyDescent="0.25">
      <c r="A34" s="6">
        <v>31</v>
      </c>
      <c r="B34" s="3" t="s">
        <v>49</v>
      </c>
      <c r="C34" s="3" t="s">
        <v>50</v>
      </c>
      <c r="D34" s="6" t="s">
        <v>51</v>
      </c>
      <c r="E34" s="7">
        <v>129160</v>
      </c>
      <c r="F34" s="1">
        <v>43040</v>
      </c>
      <c r="G34" s="1">
        <v>43435</v>
      </c>
      <c r="H34" s="6" t="s">
        <v>8</v>
      </c>
    </row>
    <row r="35" spans="1:8" ht="25.5" x14ac:dyDescent="0.25">
      <c r="A35" s="9">
        <v>32</v>
      </c>
      <c r="B35" s="3" t="s">
        <v>94</v>
      </c>
      <c r="C35" s="3" t="s">
        <v>95</v>
      </c>
      <c r="D35" s="9" t="s">
        <v>96</v>
      </c>
      <c r="E35" s="7"/>
      <c r="F35" s="1"/>
      <c r="G35" s="1"/>
      <c r="H35" s="9" t="s">
        <v>97</v>
      </c>
    </row>
    <row r="36" spans="1:8" ht="25.5" x14ac:dyDescent="0.25">
      <c r="A36" s="9">
        <v>33</v>
      </c>
      <c r="B36" s="3" t="s">
        <v>98</v>
      </c>
      <c r="C36" s="3" t="s">
        <v>99</v>
      </c>
      <c r="D36" s="9" t="s">
        <v>100</v>
      </c>
      <c r="E36" s="7"/>
      <c r="F36" s="1"/>
      <c r="G36" s="1"/>
      <c r="H36" s="9" t="s">
        <v>64</v>
      </c>
    </row>
  </sheetData>
  <mergeCells count="7">
    <mergeCell ref="A1:H1"/>
    <mergeCell ref="D2:D3"/>
    <mergeCell ref="H2:H3"/>
    <mergeCell ref="F3:G3"/>
    <mergeCell ref="A2:A3"/>
    <mergeCell ref="B2:B3"/>
    <mergeCell ref="C2:C3"/>
  </mergeCells>
  <pageMargins left="0" right="0.11811023622047245" top="0.74803149606299213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2017-12-27T05:38:38Z</dcterms:modified>
</cp:coreProperties>
</file>