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280" windowHeight="609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<sst xmlns="http://schemas.openxmlformats.org/spreadsheetml/2006/main" count="88" uniqueCount="34">
  <si>
    <t>№ п/п</t>
  </si>
  <si>
    <t>Показатели</t>
  </si>
  <si>
    <t>Ед-ца изм.</t>
  </si>
  <si>
    <t>Количество</t>
  </si>
  <si>
    <t>I</t>
  </si>
  <si>
    <t>млн. пасс.</t>
  </si>
  <si>
    <t>II</t>
  </si>
  <si>
    <t>млн. пасс-км</t>
  </si>
  <si>
    <t>(наименование субъекта естественной монополии)</t>
  </si>
  <si>
    <t>Объемы перевозок пассажиров железнодорожным транспортом</t>
  </si>
  <si>
    <t>Форма № 2-г</t>
  </si>
  <si>
    <t>общего пользования в пригородном сообщении</t>
  </si>
  <si>
    <t>Объемы перевозок пассажиров железнодорожным транспортом общего пользования (отправленные пассажиры) за год всего в пригородном сообщении</t>
  </si>
  <si>
    <t>1</t>
  </si>
  <si>
    <t>Объемы перевозок пассажиров железнодорожным транспортом общего пользования (перевезенные пассажиры) за год всего, в пригородном сообщении</t>
  </si>
  <si>
    <t>2</t>
  </si>
  <si>
    <t>III</t>
  </si>
  <si>
    <t>Пассажирооборот по инфраструктуре железнодорожного транспорта общего пользования за год в пригородном сообщении</t>
  </si>
  <si>
    <t>3</t>
  </si>
  <si>
    <t>в том числе по i-субъекту Российской Федерации</t>
  </si>
  <si>
    <t>Республика Татарстан</t>
  </si>
  <si>
    <t xml:space="preserve">Удмуртская Республика </t>
  </si>
  <si>
    <t>Чувашская Республика</t>
  </si>
  <si>
    <t>Республика Марий Эл</t>
  </si>
  <si>
    <t>Республика Мордовия</t>
  </si>
  <si>
    <t>Республика Башкортостан</t>
  </si>
  <si>
    <t>Кировская область</t>
  </si>
  <si>
    <t>Свердловская область</t>
  </si>
  <si>
    <t>Пермский край</t>
  </si>
  <si>
    <t>АО "Содружество"</t>
  </si>
  <si>
    <t>2022 г. (план)</t>
  </si>
  <si>
    <t>2021 г. (факт)</t>
  </si>
  <si>
    <t>2023г. (план)</t>
  </si>
  <si>
    <t>2024 г. (план)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</si>
</sst>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0000000"/>
    <numFmt numFmtId="176" formatCode="0.0000000"/>
    <numFmt numFmtId="177" formatCode="0.000000"/>
    <numFmt numFmtId="178" formatCode="0.0"/>
    <numFmt numFmtId="179" formatCode="_-* #,##0.000_р_._-;\-* #,##0.000_р_._-;_-* &quot;-&quot;??_р_._-;_-@_-"/>
    <numFmt numFmtId="180" formatCode="_-* #,##0.0_р_._-;\-* #,##0.0_р_._-;_-* &quot;-&quot;??_р_._-;_-@_-"/>
    <numFmt numFmtId="181" formatCode="0.000000000"/>
  </numFmts>
  <fonts count="39">
    <font>
      <sz val="10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174" fontId="1" fillId="0" borderId="10" xfId="0" applyNumberFormat="1" applyFont="1" applyBorder="1" applyAlignment="1">
      <alignment horizontal="center" vertical="top"/>
    </xf>
    <xf numFmtId="174" fontId="1" fillId="0" borderId="11" xfId="0" applyNumberFormat="1" applyFont="1" applyBorder="1" applyAlignment="1">
      <alignment horizontal="center" vertical="top"/>
    </xf>
    <xf numFmtId="174" fontId="1" fillId="0" borderId="12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177" fontId="4" fillId="0" borderId="10" xfId="0" applyNumberFormat="1" applyFont="1" applyBorder="1" applyAlignment="1">
      <alignment horizontal="center" vertical="top"/>
    </xf>
    <xf numFmtId="177" fontId="4" fillId="0" borderId="11" xfId="0" applyNumberFormat="1" applyFont="1" applyBorder="1" applyAlignment="1">
      <alignment horizontal="center" vertical="top"/>
    </xf>
    <xf numFmtId="177" fontId="4" fillId="0" borderId="12" xfId="0" applyNumberFormat="1" applyFont="1" applyBorder="1" applyAlignment="1">
      <alignment horizontal="center" vertical="top"/>
    </xf>
    <xf numFmtId="174" fontId="4" fillId="0" borderId="10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174" fontId="4" fillId="0" borderId="11" xfId="0" applyNumberFormat="1" applyFont="1" applyBorder="1" applyAlignment="1">
      <alignment horizontal="center" vertical="top"/>
    </xf>
    <xf numFmtId="174" fontId="4" fillId="0" borderId="12" xfId="0" applyNumberFormat="1" applyFont="1" applyBorder="1" applyAlignment="1">
      <alignment horizontal="center" vertical="top"/>
    </xf>
    <xf numFmtId="179" fontId="1" fillId="0" borderId="10" xfId="58" applyNumberFormat="1" applyFont="1" applyBorder="1" applyAlignment="1">
      <alignment horizontal="center" vertical="top"/>
    </xf>
    <xf numFmtId="179" fontId="1" fillId="0" borderId="11" xfId="58" applyNumberFormat="1" applyFont="1" applyBorder="1" applyAlignment="1">
      <alignment horizontal="center" vertical="top"/>
    </xf>
    <xf numFmtId="179" fontId="1" fillId="0" borderId="12" xfId="58" applyNumberFormat="1" applyFont="1" applyBorder="1" applyAlignment="1">
      <alignment horizontal="center" vertical="top"/>
    </xf>
    <xf numFmtId="179" fontId="1" fillId="0" borderId="10" xfId="0" applyNumberFormat="1" applyFont="1" applyBorder="1" applyAlignment="1">
      <alignment vertical="center"/>
    </xf>
    <xf numFmtId="179" fontId="1" fillId="0" borderId="11" xfId="0" applyNumberFormat="1" applyFont="1" applyBorder="1" applyAlignment="1">
      <alignment vertical="center"/>
    </xf>
    <xf numFmtId="179" fontId="1" fillId="0" borderId="12" xfId="0" applyNumberFormat="1" applyFont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44"/>
  <sheetViews>
    <sheetView tabSelected="1" view="pageBreakPreview" zoomScale="90" zoomScaleSheetLayoutView="90" zoomScalePageLayoutView="0" workbookViewId="0" topLeftCell="D10">
      <selection activeCell="EP13" sqref="EP13:FK13"/>
    </sheetView>
  </sheetViews>
  <sheetFormatPr defaultColWidth="16.00390625" defaultRowHeight="12.75"/>
  <cols>
    <col min="1" max="58" width="0.875" style="1" customWidth="1"/>
    <col min="59" max="59" width="2.75390625" style="1" customWidth="1"/>
    <col min="60" max="64" width="0.875" style="1" customWidth="1"/>
    <col min="65" max="65" width="4.625" style="1" customWidth="1"/>
    <col min="66" max="69" width="0.875" style="1" customWidth="1"/>
    <col min="70" max="76" width="0.875" style="1" hidden="1" customWidth="1"/>
    <col min="77" max="77" width="0.37109375" style="1" hidden="1" customWidth="1"/>
    <col min="78" max="82" width="0.875" style="1" hidden="1" customWidth="1"/>
    <col min="83" max="83" width="0.37109375" style="1" customWidth="1"/>
    <col min="84" max="90" width="0.875" style="1" hidden="1" customWidth="1"/>
    <col min="91" max="91" width="0.2421875" style="1" hidden="1" customWidth="1"/>
    <col min="92" max="123" width="0.875" style="1" hidden="1" customWidth="1"/>
    <col min="124" max="156" width="0.875" style="1" customWidth="1"/>
    <col min="157" max="157" width="0.6171875" style="1" customWidth="1"/>
    <col min="158" max="161" width="0.875" style="1" hidden="1" customWidth="1"/>
    <col min="162" max="167" width="0.875" style="1" customWidth="1"/>
    <col min="168" max="168" width="1.12109375" style="1" customWidth="1"/>
    <col min="169" max="169" width="0.875" style="1" customWidth="1"/>
    <col min="170" max="170" width="1.12109375" style="1" customWidth="1"/>
    <col min="171" max="178" width="0.875" style="1" customWidth="1"/>
    <col min="179" max="179" width="0.6171875" style="1" customWidth="1"/>
    <col min="180" max="182" width="0.875" style="1" hidden="1" customWidth="1"/>
    <col min="183" max="195" width="0.875" style="1" customWidth="1"/>
    <col min="196" max="199" width="0.875" style="1" hidden="1" customWidth="1"/>
    <col min="200" max="201" width="0.875" style="1" customWidth="1"/>
    <col min="202" max="202" width="0.74609375" style="1" customWidth="1"/>
    <col min="203" max="205" width="0.875" style="1" hidden="1" customWidth="1"/>
    <col min="206" max="206" width="0.875" style="1" customWidth="1"/>
    <col min="207" max="207" width="3.125" style="1" customWidth="1"/>
    <col min="208" max="211" width="0.875" style="1" customWidth="1"/>
    <col min="212" max="212" width="0.2421875" style="1" customWidth="1"/>
    <col min="213" max="254" width="0.875" style="1" customWidth="1"/>
    <col min="255" max="255" width="2.875" style="1" customWidth="1"/>
    <col min="256" max="16384" width="16.00390625" style="1" customWidth="1"/>
  </cols>
  <sheetData>
    <row r="1" ht="15.75">
      <c r="FK1" s="3" t="s">
        <v>10</v>
      </c>
    </row>
    <row r="3" spans="1:167" ht="16.5">
      <c r="A3" s="26" t="s">
        <v>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</row>
    <row r="4" spans="1:167" ht="16.5">
      <c r="A4" s="26" t="s">
        <v>11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</row>
    <row r="5" spans="1:167" ht="16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</row>
    <row r="6" spans="42:126" ht="15.75">
      <c r="AP6" s="27" t="s">
        <v>29</v>
      </c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</row>
    <row r="7" spans="42:126" s="5" customFormat="1" ht="12.75" customHeight="1">
      <c r="AP7" s="28" t="s">
        <v>8</v>
      </c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</row>
    <row r="10" spans="1:233" ht="21" customHeight="1">
      <c r="A10" s="6" t="s">
        <v>0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  <c r="M10" s="6" t="s">
        <v>1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8"/>
      <c r="DT10" s="6" t="s">
        <v>2</v>
      </c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8"/>
      <c r="EP10" s="6" t="s">
        <v>3</v>
      </c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8"/>
      <c r="FL10" s="6" t="s">
        <v>3</v>
      </c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8"/>
      <c r="GH10" s="6" t="s">
        <v>3</v>
      </c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8"/>
      <c r="HD10" s="6" t="s">
        <v>3</v>
      </c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8"/>
    </row>
    <row r="11" spans="1:233" ht="15.75">
      <c r="A11" s="6">
        <v>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  <c r="M11" s="6">
        <v>2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8"/>
      <c r="DT11" s="6">
        <v>3</v>
      </c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8"/>
      <c r="EP11" s="6">
        <v>4</v>
      </c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8"/>
      <c r="FL11" s="6">
        <v>5</v>
      </c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8"/>
      <c r="GH11" s="6">
        <v>6</v>
      </c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8"/>
      <c r="HD11" s="6">
        <v>7</v>
      </c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8"/>
    </row>
    <row r="12" spans="1:233" ht="51" customHeight="1">
      <c r="A12" s="9" t="s">
        <v>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/>
      <c r="M12" s="2"/>
      <c r="N12" s="18" t="s">
        <v>12</v>
      </c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9"/>
      <c r="DT12" s="12" t="s">
        <v>5</v>
      </c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4"/>
      <c r="EP12" s="15" t="s">
        <v>31</v>
      </c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7"/>
      <c r="FL12" s="15" t="s">
        <v>30</v>
      </c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7"/>
      <c r="GH12" s="15" t="s">
        <v>32</v>
      </c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7"/>
      <c r="HD12" s="15" t="s">
        <v>33</v>
      </c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7"/>
    </row>
    <row r="13" spans="1:233" ht="15.75">
      <c r="A13" s="9" t="s">
        <v>13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1"/>
      <c r="M13" s="2"/>
      <c r="N13" s="18" t="s">
        <v>19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9"/>
      <c r="DT13" s="12" t="s">
        <v>5</v>
      </c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4"/>
      <c r="EP13" s="20">
        <f>SUM(EP14:EP22)</f>
        <v>8.525375000000004</v>
      </c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2"/>
      <c r="FL13" s="23">
        <f>SUM(FL14:FL22)</f>
        <v>8.469343546</v>
      </c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30"/>
      <c r="GH13" s="23">
        <f>SUM(GH14:GH22)</f>
        <v>8.469343546377956</v>
      </c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5"/>
      <c r="HD13" s="23">
        <f>SUM(HD14:HD22)</f>
        <v>8.469343546377956</v>
      </c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5"/>
    </row>
    <row r="14" spans="1:233" ht="15.75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1"/>
      <c r="M14" s="12" t="s">
        <v>20</v>
      </c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4"/>
      <c r="DT14" s="12" t="s">
        <v>5</v>
      </c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4"/>
      <c r="EP14" s="15">
        <v>5.875238000000001</v>
      </c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7"/>
      <c r="FL14" s="15">
        <v>5.874754238</v>
      </c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7"/>
      <c r="GH14" s="15">
        <v>5.874754238128132</v>
      </c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7"/>
      <c r="HD14" s="15">
        <v>5.874754238128132</v>
      </c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7"/>
    </row>
    <row r="15" spans="1:233" ht="15.75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1"/>
      <c r="M15" s="12" t="s">
        <v>21</v>
      </c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4"/>
      <c r="DT15" s="12" t="s">
        <v>5</v>
      </c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4"/>
      <c r="EP15" s="15">
        <v>1.5821500000000002</v>
      </c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7"/>
      <c r="FL15" s="15">
        <v>1.560139334</v>
      </c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7"/>
      <c r="GH15" s="15">
        <v>1.5601393342902399</v>
      </c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7"/>
      <c r="HD15" s="15">
        <v>1.5601393342902399</v>
      </c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7"/>
    </row>
    <row r="16" spans="1:233" ht="15.7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1"/>
      <c r="M16" s="12" t="s">
        <v>22</v>
      </c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4"/>
      <c r="DT16" s="12" t="s">
        <v>5</v>
      </c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4"/>
      <c r="EP16" s="15">
        <v>0.37817300000000004</v>
      </c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7"/>
      <c r="FL16" s="15">
        <v>0.345302276</v>
      </c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7"/>
      <c r="GH16" s="15">
        <v>0.3453022759451298</v>
      </c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7"/>
      <c r="HD16" s="15">
        <v>0.3453022759451298</v>
      </c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7"/>
    </row>
    <row r="17" spans="1:233" ht="15.75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1"/>
      <c r="M17" s="12" t="s">
        <v>23</v>
      </c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4"/>
      <c r="DT17" s="12" t="s">
        <v>5</v>
      </c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4"/>
      <c r="EP17" s="15">
        <v>0.014806999999999999</v>
      </c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7"/>
      <c r="FL17" s="15">
        <v>0.015406622</v>
      </c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7"/>
      <c r="GH17" s="15">
        <v>0.015406622019279555</v>
      </c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7"/>
      <c r="HD17" s="15">
        <v>0.015406622019279555</v>
      </c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7"/>
    </row>
    <row r="18" spans="1:233" ht="15.75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1"/>
      <c r="M18" s="12" t="s">
        <v>24</v>
      </c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4"/>
      <c r="DT18" s="12" t="s">
        <v>5</v>
      </c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4"/>
      <c r="EP18" s="15">
        <v>0.003729</v>
      </c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7"/>
      <c r="FL18" s="15">
        <v>0.002932219</v>
      </c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7"/>
      <c r="GH18" s="15">
        <v>0.002932219153439153</v>
      </c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7"/>
      <c r="HD18" s="15">
        <v>0.002932219153439153</v>
      </c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7"/>
    </row>
    <row r="19" spans="1:233" ht="15.7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1"/>
      <c r="M19" s="12" t="s">
        <v>25</v>
      </c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4"/>
      <c r="DT19" s="12" t="s">
        <v>5</v>
      </c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4"/>
      <c r="EP19" s="15">
        <v>0.155549</v>
      </c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7"/>
      <c r="FL19" s="15">
        <v>0.14455574200000001</v>
      </c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7"/>
      <c r="GH19" s="15">
        <v>0.1445557417243587</v>
      </c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7"/>
      <c r="HD19" s="15">
        <v>0.1445557417243587</v>
      </c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7"/>
    </row>
    <row r="20" spans="1:233" ht="15.75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1"/>
      <c r="M20" s="12" t="s">
        <v>26</v>
      </c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4"/>
      <c r="DT20" s="12" t="s">
        <v>5</v>
      </c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4"/>
      <c r="EP20" s="15">
        <v>0.264029</v>
      </c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7"/>
      <c r="FL20" s="15">
        <v>0.27074710199999996</v>
      </c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7"/>
      <c r="GH20" s="15">
        <v>0.27074710233263266</v>
      </c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7"/>
      <c r="HD20" s="15">
        <v>0.27074710233263266</v>
      </c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7"/>
    </row>
    <row r="21" spans="1:233" ht="15.75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1"/>
      <c r="M21" s="12" t="s">
        <v>27</v>
      </c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4"/>
      <c r="DT21" s="12" t="s">
        <v>5</v>
      </c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4"/>
      <c r="EP21" s="15">
        <v>0.13131999999999996</v>
      </c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7"/>
      <c r="FL21" s="15">
        <v>0.132792438</v>
      </c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7"/>
      <c r="GH21" s="15">
        <v>0.1327924380711842</v>
      </c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7"/>
      <c r="HD21" s="15">
        <v>0.1327924380711842</v>
      </c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7"/>
    </row>
    <row r="22" spans="1:233" ht="15.75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1"/>
      <c r="M22" s="12" t="s">
        <v>28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4"/>
      <c r="DT22" s="12" t="s">
        <v>5</v>
      </c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4"/>
      <c r="EP22" s="15">
        <v>0.12038</v>
      </c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7"/>
      <c r="FL22" s="15">
        <v>0.122713575</v>
      </c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7"/>
      <c r="GH22" s="15">
        <v>0.1227135747135614</v>
      </c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7"/>
      <c r="HD22" s="15">
        <v>0.1227135747135614</v>
      </c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7"/>
    </row>
    <row r="23" spans="1:233" ht="54.75" customHeight="1">
      <c r="A23" s="9" t="s">
        <v>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1"/>
      <c r="M23" s="2"/>
      <c r="N23" s="18" t="s">
        <v>14</v>
      </c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9"/>
      <c r="DT23" s="12" t="s">
        <v>5</v>
      </c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4"/>
      <c r="EP23" s="12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4"/>
      <c r="FL23" s="12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4"/>
      <c r="GH23" s="12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4"/>
      <c r="HD23" s="12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4"/>
    </row>
    <row r="24" spans="1:233" ht="15.75">
      <c r="A24" s="9" t="s">
        <v>15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1"/>
      <c r="M24" s="2"/>
      <c r="N24" s="18" t="s">
        <v>19</v>
      </c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9"/>
      <c r="DT24" s="12" t="s">
        <v>5</v>
      </c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4"/>
      <c r="EP24" s="23">
        <f>SUM(EP25:EP33)</f>
        <v>10.063517000000001</v>
      </c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5"/>
      <c r="FL24" s="23">
        <f>SUM(FL25:FL33)</f>
        <v>9.997686</v>
      </c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5"/>
      <c r="GH24" s="23">
        <f>SUM(GH25:GH33)</f>
        <v>9.997686</v>
      </c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5"/>
      <c r="HD24" s="23">
        <f>SUM(HD25:HD33)</f>
        <v>9.997686</v>
      </c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5"/>
    </row>
    <row r="25" spans="1:233" ht="15.75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1"/>
      <c r="M25" s="12" t="s">
        <v>20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4"/>
      <c r="DT25" s="12" t="s">
        <v>5</v>
      </c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4"/>
      <c r="EP25" s="15">
        <v>6.626754000000001</v>
      </c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7"/>
      <c r="FL25" s="15">
        <v>6.626208</v>
      </c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7"/>
      <c r="GH25" s="15">
        <v>6.626208</v>
      </c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7"/>
      <c r="HD25" s="15">
        <v>6.626208</v>
      </c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7"/>
    </row>
    <row r="26" spans="1:233" ht="15.75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1"/>
      <c r="M26" s="12" t="s">
        <v>21</v>
      </c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4"/>
      <c r="DT26" s="12" t="s">
        <v>5</v>
      </c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4"/>
      <c r="EP26" s="15">
        <v>1.8446250000000002</v>
      </c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7"/>
      <c r="FL26" s="15">
        <v>1.818963</v>
      </c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7"/>
      <c r="GH26" s="15">
        <v>1.818963</v>
      </c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7"/>
      <c r="HD26" s="15">
        <v>1.818963</v>
      </c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7"/>
    </row>
    <row r="27" spans="1:233" ht="15.75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1"/>
      <c r="M27" s="12" t="s">
        <v>22</v>
      </c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4"/>
      <c r="DT27" s="12" t="s">
        <v>5</v>
      </c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4"/>
      <c r="EP27" s="15">
        <v>0.495548</v>
      </c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7"/>
      <c r="FL27" s="15">
        <v>0.45248</v>
      </c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7"/>
      <c r="GH27" s="15">
        <v>0.45248</v>
      </c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7"/>
      <c r="HD27" s="15">
        <v>0.45248</v>
      </c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7"/>
    </row>
    <row r="28" spans="1:233" ht="15.75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1"/>
      <c r="M28" s="12" t="s">
        <v>23</v>
      </c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4"/>
      <c r="DT28" s="12" t="s">
        <v>5</v>
      </c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4"/>
      <c r="EP28" s="15">
        <v>0.021692</v>
      </c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7"/>
      <c r="FL28" s="15">
        <v>0.02257</v>
      </c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7"/>
      <c r="GH28" s="15">
        <v>0.02257</v>
      </c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7"/>
      <c r="HD28" s="15">
        <v>0.02257</v>
      </c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7"/>
    </row>
    <row r="29" spans="1:233" ht="15.75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1"/>
      <c r="M29" s="12" t="s">
        <v>24</v>
      </c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4"/>
      <c r="DT29" s="12" t="s">
        <v>5</v>
      </c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4"/>
      <c r="EP29" s="15">
        <v>0.00468</v>
      </c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7"/>
      <c r="FL29" s="15">
        <v>0.00368</v>
      </c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7"/>
      <c r="GH29" s="15">
        <v>0.00368</v>
      </c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7"/>
      <c r="HD29" s="15">
        <v>0.00368</v>
      </c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7"/>
    </row>
    <row r="30" spans="1:233" ht="15.75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1"/>
      <c r="M30" s="12" t="s">
        <v>25</v>
      </c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4"/>
      <c r="DT30" s="12" t="s">
        <v>5</v>
      </c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4"/>
      <c r="EP30" s="15">
        <v>0.212881</v>
      </c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7"/>
      <c r="FL30" s="15">
        <v>0.197836</v>
      </c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7"/>
      <c r="GH30" s="15">
        <v>0.197836</v>
      </c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7"/>
      <c r="HD30" s="15">
        <v>0.197836</v>
      </c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7"/>
    </row>
    <row r="31" spans="1:233" ht="15.75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1"/>
      <c r="M31" s="12" t="s">
        <v>26</v>
      </c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4"/>
      <c r="DT31" s="12" t="s">
        <v>5</v>
      </c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4"/>
      <c r="EP31" s="15">
        <v>0.534884</v>
      </c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7"/>
      <c r="FL31" s="15">
        <v>0.548494</v>
      </c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7"/>
      <c r="GH31" s="15">
        <v>0.548494</v>
      </c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7"/>
      <c r="HD31" s="15">
        <v>0.548494</v>
      </c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7"/>
    </row>
    <row r="32" spans="1:233" ht="15.75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1"/>
      <c r="M32" s="12" t="s">
        <v>27</v>
      </c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4"/>
      <c r="DT32" s="12" t="s">
        <v>5</v>
      </c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4"/>
      <c r="EP32" s="15">
        <v>0.153031</v>
      </c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7"/>
      <c r="FL32" s="15">
        <v>0.154749</v>
      </c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7"/>
      <c r="GH32" s="15">
        <v>0.154749</v>
      </c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7"/>
      <c r="HD32" s="15">
        <v>0.154749</v>
      </c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7"/>
    </row>
    <row r="33" spans="1:233" ht="15.75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1"/>
      <c r="M33" s="12" t="s">
        <v>28</v>
      </c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4"/>
      <c r="DT33" s="12" t="s">
        <v>5</v>
      </c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4"/>
      <c r="EP33" s="15">
        <v>0.16942199999999996</v>
      </c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7"/>
      <c r="FL33" s="15">
        <v>0.172706</v>
      </c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7"/>
      <c r="GH33" s="15">
        <v>0.172706</v>
      </c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7"/>
      <c r="HD33" s="15">
        <v>0.172706</v>
      </c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7"/>
    </row>
    <row r="34" spans="1:233" ht="68.25" customHeight="1">
      <c r="A34" s="9" t="s">
        <v>16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1"/>
      <c r="M34" s="2"/>
      <c r="N34" s="18" t="s">
        <v>17</v>
      </c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9"/>
      <c r="DT34" s="12" t="s">
        <v>7</v>
      </c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4"/>
      <c r="EP34" s="12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4"/>
      <c r="FL34" s="12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4"/>
      <c r="GH34" s="12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4"/>
      <c r="HD34" s="12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4"/>
    </row>
    <row r="35" spans="1:233" ht="15.75">
      <c r="A35" s="9" t="s">
        <v>18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1"/>
      <c r="M35" s="2"/>
      <c r="N35" s="18" t="s">
        <v>19</v>
      </c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9"/>
      <c r="DT35" s="12" t="s">
        <v>7</v>
      </c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4"/>
      <c r="EP35" s="23">
        <f>SUM(EP36:EP44)</f>
        <v>368.8783769999999</v>
      </c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5"/>
      <c r="FL35" s="23">
        <f>SUM(FL36:FL44)</f>
        <v>370.11126599999994</v>
      </c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5"/>
      <c r="GH35" s="23">
        <f>SUM(GH36:GH44)</f>
        <v>370.1112647290377</v>
      </c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5"/>
      <c r="HD35" s="23">
        <f>SUM(HD36:HD44)</f>
        <v>370.1112647290377</v>
      </c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5"/>
    </row>
    <row r="36" spans="1:233" ht="15.75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1"/>
      <c r="M36" s="12" t="s">
        <v>20</v>
      </c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4"/>
      <c r="DT36" s="12" t="s">
        <v>7</v>
      </c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4"/>
      <c r="EP36" s="15">
        <v>239.22382599999997</v>
      </c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7"/>
      <c r="FL36" s="31">
        <v>240.915587</v>
      </c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3"/>
      <c r="GH36" s="15">
        <v>240.9155869631977</v>
      </c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7"/>
      <c r="HD36" s="34">
        <v>240.9155869631977</v>
      </c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6"/>
    </row>
    <row r="37" spans="1:233" ht="15.75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1"/>
      <c r="M37" s="12" t="s">
        <v>21</v>
      </c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4"/>
      <c r="DT37" s="12" t="s">
        <v>7</v>
      </c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4"/>
      <c r="EP37" s="15">
        <v>82.684308</v>
      </c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7"/>
      <c r="FL37" s="31">
        <v>84.580621</v>
      </c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3"/>
      <c r="GH37" s="15">
        <v>84.58062121544464</v>
      </c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7"/>
      <c r="HD37" s="34">
        <v>84.58062121544464</v>
      </c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6"/>
    </row>
    <row r="38" spans="1:233" ht="15.75">
      <c r="A38" s="9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1"/>
      <c r="M38" s="12" t="s">
        <v>22</v>
      </c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4"/>
      <c r="DT38" s="12" t="s">
        <v>7</v>
      </c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4"/>
      <c r="EP38" s="15">
        <v>17.004628</v>
      </c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7"/>
      <c r="FL38" s="31">
        <v>15.876552</v>
      </c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3"/>
      <c r="GH38" s="15">
        <v>15.87655201118028</v>
      </c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7"/>
      <c r="HD38" s="34">
        <v>15.87655201118028</v>
      </c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6"/>
    </row>
    <row r="39" spans="1:233" ht="15.75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1"/>
      <c r="M39" s="12" t="s">
        <v>23</v>
      </c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4"/>
      <c r="DT39" s="12" t="s">
        <v>7</v>
      </c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4"/>
      <c r="EP39" s="15">
        <v>0.5955130000000001</v>
      </c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7"/>
      <c r="FL39" s="31">
        <v>0.567054</v>
      </c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3"/>
      <c r="GH39" s="15">
        <v>0.5670535080983805</v>
      </c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7"/>
      <c r="HD39" s="34">
        <v>0.5670535080983805</v>
      </c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6"/>
    </row>
    <row r="40" spans="1:233" ht="15.75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1"/>
      <c r="M40" s="12" t="s">
        <v>24</v>
      </c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4"/>
      <c r="DT40" s="12" t="s">
        <v>7</v>
      </c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4"/>
      <c r="EP40" s="15">
        <v>0.196156</v>
      </c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7"/>
      <c r="FL40" s="31">
        <v>0.170211</v>
      </c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3"/>
      <c r="GH40" s="15">
        <v>0.1702108371782442</v>
      </c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7"/>
      <c r="HD40" s="34">
        <v>0.1702108371782442</v>
      </c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6"/>
    </row>
    <row r="41" spans="1:233" ht="15.75">
      <c r="A41" s="9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1"/>
      <c r="M41" s="12" t="s">
        <v>25</v>
      </c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4"/>
      <c r="DT41" s="12" t="s">
        <v>7</v>
      </c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4"/>
      <c r="EP41" s="15">
        <v>5.344914</v>
      </c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7"/>
      <c r="FL41" s="31">
        <v>4.968307</v>
      </c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3"/>
      <c r="GH41" s="15">
        <v>4.9683067299017525</v>
      </c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7"/>
      <c r="HD41" s="34">
        <v>4.9683067299017525</v>
      </c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6"/>
    </row>
    <row r="42" spans="1:233" ht="15.75">
      <c r="A42" s="9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1"/>
      <c r="M42" s="12" t="s">
        <v>26</v>
      </c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4"/>
      <c r="DT42" s="12" t="s">
        <v>7</v>
      </c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4"/>
      <c r="EP42" s="15">
        <v>10.62834</v>
      </c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7"/>
      <c r="FL42" s="31">
        <v>11.009346</v>
      </c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3"/>
      <c r="GH42" s="15">
        <v>11.009346128211694</v>
      </c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7"/>
      <c r="HD42" s="34">
        <v>11.009346128211694</v>
      </c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6"/>
    </row>
    <row r="43" spans="1:233" ht="15.75">
      <c r="A43" s="9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1"/>
      <c r="M43" s="12" t="s">
        <v>27</v>
      </c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4"/>
      <c r="DT43" s="12" t="s">
        <v>7</v>
      </c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4"/>
      <c r="EP43" s="15">
        <v>6.596281000000001</v>
      </c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7"/>
      <c r="FL43" s="31">
        <v>6.241012</v>
      </c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3"/>
      <c r="GH43" s="15">
        <v>6.241011602842028</v>
      </c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7"/>
      <c r="HD43" s="34">
        <v>6.241011602842028</v>
      </c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6"/>
    </row>
    <row r="44" spans="1:233" ht="15.75">
      <c r="A44" s="9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1"/>
      <c r="M44" s="12" t="s">
        <v>28</v>
      </c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4"/>
      <c r="DT44" s="12" t="s">
        <v>7</v>
      </c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4"/>
      <c r="EP44" s="15">
        <v>6.604410999999999</v>
      </c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7"/>
      <c r="FL44" s="31">
        <v>5.782576</v>
      </c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3"/>
      <c r="GH44" s="15">
        <v>5.7825757329829885</v>
      </c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7"/>
      <c r="HD44" s="34">
        <v>5.7825757329829885</v>
      </c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6"/>
    </row>
  </sheetData>
  <sheetProtection/>
  <mergeCells count="249">
    <mergeCell ref="GH40:HC40"/>
    <mergeCell ref="GH41:HC41"/>
    <mergeCell ref="GH42:HC42"/>
    <mergeCell ref="GH43:HC43"/>
    <mergeCell ref="GH44:HC44"/>
    <mergeCell ref="GH34:HC34"/>
    <mergeCell ref="GH35:HC35"/>
    <mergeCell ref="GH36:HC36"/>
    <mergeCell ref="GH37:HC37"/>
    <mergeCell ref="GH38:HC38"/>
    <mergeCell ref="GH39:HC39"/>
    <mergeCell ref="GH28:HC28"/>
    <mergeCell ref="GH29:HC29"/>
    <mergeCell ref="GH30:HC30"/>
    <mergeCell ref="GH31:HC31"/>
    <mergeCell ref="GH32:HC32"/>
    <mergeCell ref="GH33:HC33"/>
    <mergeCell ref="GH22:HC22"/>
    <mergeCell ref="GH23:HC23"/>
    <mergeCell ref="GH24:HC24"/>
    <mergeCell ref="GH25:HC25"/>
    <mergeCell ref="GH26:HC26"/>
    <mergeCell ref="GH27:HC27"/>
    <mergeCell ref="GH16:HC16"/>
    <mergeCell ref="GH17:HC17"/>
    <mergeCell ref="GH18:HC18"/>
    <mergeCell ref="GH19:HC19"/>
    <mergeCell ref="GH20:HC20"/>
    <mergeCell ref="GH21:HC21"/>
    <mergeCell ref="GH10:HC10"/>
    <mergeCell ref="GH11:HC11"/>
    <mergeCell ref="GH12:HC12"/>
    <mergeCell ref="GH13:HC13"/>
    <mergeCell ref="GH14:HC14"/>
    <mergeCell ref="GH15:HC15"/>
    <mergeCell ref="HD41:HY41"/>
    <mergeCell ref="HD42:HY42"/>
    <mergeCell ref="HD43:HY43"/>
    <mergeCell ref="HD44:HY44"/>
    <mergeCell ref="HD35:HY35"/>
    <mergeCell ref="HD36:HY36"/>
    <mergeCell ref="HD37:HY37"/>
    <mergeCell ref="HD38:HY38"/>
    <mergeCell ref="HD39:HY39"/>
    <mergeCell ref="HD40:HY40"/>
    <mergeCell ref="HD29:HY29"/>
    <mergeCell ref="HD30:HY30"/>
    <mergeCell ref="HD31:HY31"/>
    <mergeCell ref="HD32:HY32"/>
    <mergeCell ref="HD33:HY33"/>
    <mergeCell ref="HD34:HY34"/>
    <mergeCell ref="HD23:HY23"/>
    <mergeCell ref="HD24:HY24"/>
    <mergeCell ref="HD25:HY25"/>
    <mergeCell ref="HD26:HY26"/>
    <mergeCell ref="HD27:HY27"/>
    <mergeCell ref="HD28:HY28"/>
    <mergeCell ref="HD17:HY17"/>
    <mergeCell ref="HD18:HY18"/>
    <mergeCell ref="HD19:HY19"/>
    <mergeCell ref="HD20:HY20"/>
    <mergeCell ref="HD21:HY21"/>
    <mergeCell ref="HD22:HY22"/>
    <mergeCell ref="FL42:GG42"/>
    <mergeCell ref="FL43:GG43"/>
    <mergeCell ref="FL44:GG44"/>
    <mergeCell ref="HD10:HY10"/>
    <mergeCell ref="HD11:HY11"/>
    <mergeCell ref="HD12:HY12"/>
    <mergeCell ref="HD13:HY13"/>
    <mergeCell ref="HD14:HY14"/>
    <mergeCell ref="HD15:HY15"/>
    <mergeCell ref="HD16:HY16"/>
    <mergeCell ref="FL36:GG36"/>
    <mergeCell ref="FL37:GG37"/>
    <mergeCell ref="FL38:GG38"/>
    <mergeCell ref="FL39:GG39"/>
    <mergeCell ref="FL40:GG40"/>
    <mergeCell ref="FL41:GG41"/>
    <mergeCell ref="FL30:GG30"/>
    <mergeCell ref="FL31:GG31"/>
    <mergeCell ref="FL32:GG32"/>
    <mergeCell ref="FL33:GG33"/>
    <mergeCell ref="FL34:GG34"/>
    <mergeCell ref="FL35:GG35"/>
    <mergeCell ref="FL24:GG24"/>
    <mergeCell ref="FL25:GG25"/>
    <mergeCell ref="FL26:GG26"/>
    <mergeCell ref="FL27:GG27"/>
    <mergeCell ref="FL28:GG28"/>
    <mergeCell ref="FL29:GG29"/>
    <mergeCell ref="FL18:GG18"/>
    <mergeCell ref="FL19:GG19"/>
    <mergeCell ref="FL20:GG20"/>
    <mergeCell ref="FL21:GG21"/>
    <mergeCell ref="FL22:GG22"/>
    <mergeCell ref="FL23:GG23"/>
    <mergeCell ref="EP43:FK43"/>
    <mergeCell ref="EP44:FK44"/>
    <mergeCell ref="FL10:GG10"/>
    <mergeCell ref="FL11:GG11"/>
    <mergeCell ref="FL12:GG12"/>
    <mergeCell ref="FL13:GG13"/>
    <mergeCell ref="FL14:GG14"/>
    <mergeCell ref="FL15:GG15"/>
    <mergeCell ref="FL16:GG16"/>
    <mergeCell ref="FL17:GG17"/>
    <mergeCell ref="DT42:EO42"/>
    <mergeCell ref="DT43:EO43"/>
    <mergeCell ref="DT44:EO44"/>
    <mergeCell ref="EP36:FK36"/>
    <mergeCell ref="EP37:FK37"/>
    <mergeCell ref="EP38:FK38"/>
    <mergeCell ref="EP39:FK39"/>
    <mergeCell ref="EP40:FK40"/>
    <mergeCell ref="EP41:FK41"/>
    <mergeCell ref="EP42:FK42"/>
    <mergeCell ref="DT36:EO36"/>
    <mergeCell ref="DT37:EO37"/>
    <mergeCell ref="DT38:EO38"/>
    <mergeCell ref="DT39:EO39"/>
    <mergeCell ref="DT40:EO40"/>
    <mergeCell ref="DT41:EO41"/>
    <mergeCell ref="A44:L44"/>
    <mergeCell ref="M36:DS36"/>
    <mergeCell ref="M37:DS37"/>
    <mergeCell ref="M38:DS38"/>
    <mergeCell ref="M39:DS39"/>
    <mergeCell ref="M40:DS40"/>
    <mergeCell ref="M41:DS41"/>
    <mergeCell ref="M42:DS42"/>
    <mergeCell ref="M43:DS43"/>
    <mergeCell ref="M44:DS44"/>
    <mergeCell ref="A38:L38"/>
    <mergeCell ref="A39:L39"/>
    <mergeCell ref="A40:L40"/>
    <mergeCell ref="A41:L41"/>
    <mergeCell ref="A42:L42"/>
    <mergeCell ref="A43:L43"/>
    <mergeCell ref="A31:L31"/>
    <mergeCell ref="A32:L32"/>
    <mergeCell ref="A33:L33"/>
    <mergeCell ref="A36:L36"/>
    <mergeCell ref="A37:L37"/>
    <mergeCell ref="A35:L35"/>
    <mergeCell ref="EP30:FK30"/>
    <mergeCell ref="EP31:FK31"/>
    <mergeCell ref="EP32:FK32"/>
    <mergeCell ref="EP33:FK33"/>
    <mergeCell ref="A25:L25"/>
    <mergeCell ref="A26:L26"/>
    <mergeCell ref="A27:L27"/>
    <mergeCell ref="A28:L28"/>
    <mergeCell ref="A29:L29"/>
    <mergeCell ref="A30:L30"/>
    <mergeCell ref="EP22:FK22"/>
    <mergeCell ref="EP25:FK25"/>
    <mergeCell ref="EP26:FK26"/>
    <mergeCell ref="EP27:FK27"/>
    <mergeCell ref="EP28:FK28"/>
    <mergeCell ref="EP29:FK29"/>
    <mergeCell ref="DT32:EO32"/>
    <mergeCell ref="DT33:EO33"/>
    <mergeCell ref="EP14:FK14"/>
    <mergeCell ref="EP15:FK15"/>
    <mergeCell ref="EP16:FK16"/>
    <mergeCell ref="EP17:FK17"/>
    <mergeCell ref="EP18:FK18"/>
    <mergeCell ref="EP19:FK19"/>
    <mergeCell ref="EP20:FK20"/>
    <mergeCell ref="EP21:FK21"/>
    <mergeCell ref="M31:DS31"/>
    <mergeCell ref="M32:DS32"/>
    <mergeCell ref="M33:DS33"/>
    <mergeCell ref="DT25:EO25"/>
    <mergeCell ref="DT26:EO26"/>
    <mergeCell ref="DT27:EO27"/>
    <mergeCell ref="DT28:EO28"/>
    <mergeCell ref="DT29:EO29"/>
    <mergeCell ref="DT30:EO30"/>
    <mergeCell ref="DT31:EO31"/>
    <mergeCell ref="DT22:EO22"/>
    <mergeCell ref="M25:DS25"/>
    <mergeCell ref="M26:DS26"/>
    <mergeCell ref="M27:DS27"/>
    <mergeCell ref="M28:DS28"/>
    <mergeCell ref="M29:DS29"/>
    <mergeCell ref="M21:DS21"/>
    <mergeCell ref="A21:L21"/>
    <mergeCell ref="DT14:EO14"/>
    <mergeCell ref="DT15:EO15"/>
    <mergeCell ref="DT16:EO16"/>
    <mergeCell ref="DT17:EO17"/>
    <mergeCell ref="DT18:EO18"/>
    <mergeCell ref="DT19:EO19"/>
    <mergeCell ref="DT20:EO20"/>
    <mergeCell ref="DT21:EO21"/>
    <mergeCell ref="M19:DS19"/>
    <mergeCell ref="M20:DS20"/>
    <mergeCell ref="M22:DS22"/>
    <mergeCell ref="A15:L15"/>
    <mergeCell ref="A16:L16"/>
    <mergeCell ref="A17:L17"/>
    <mergeCell ref="A18:L18"/>
    <mergeCell ref="A19:L19"/>
    <mergeCell ref="A20:L20"/>
    <mergeCell ref="A22:L22"/>
    <mergeCell ref="A14:L14"/>
    <mergeCell ref="M14:DS14"/>
    <mergeCell ref="M15:DS15"/>
    <mergeCell ref="M16:DS16"/>
    <mergeCell ref="M17:DS17"/>
    <mergeCell ref="M18:DS18"/>
    <mergeCell ref="A3:FK3"/>
    <mergeCell ref="AP6:DV6"/>
    <mergeCell ref="AP7:DV7"/>
    <mergeCell ref="A4:FK4"/>
    <mergeCell ref="A34:L34"/>
    <mergeCell ref="N34:DS34"/>
    <mergeCell ref="DT34:EO34"/>
    <mergeCell ref="EP34:FK34"/>
    <mergeCell ref="DT24:EO24"/>
    <mergeCell ref="EP24:FK24"/>
    <mergeCell ref="N35:DS35"/>
    <mergeCell ref="DT35:EO35"/>
    <mergeCell ref="EP35:FK35"/>
    <mergeCell ref="A23:L23"/>
    <mergeCell ref="N23:DS23"/>
    <mergeCell ref="DT23:EO23"/>
    <mergeCell ref="EP23:FK23"/>
    <mergeCell ref="A24:L24"/>
    <mergeCell ref="N24:DS24"/>
    <mergeCell ref="M30:DS30"/>
    <mergeCell ref="A12:L12"/>
    <mergeCell ref="DT12:EO12"/>
    <mergeCell ref="EP12:FK12"/>
    <mergeCell ref="N12:DS12"/>
    <mergeCell ref="A13:L13"/>
    <mergeCell ref="N13:DS13"/>
    <mergeCell ref="DT13:EO13"/>
    <mergeCell ref="EP13:FK13"/>
    <mergeCell ref="A10:L10"/>
    <mergeCell ref="M10:DS10"/>
    <mergeCell ref="DT10:EO10"/>
    <mergeCell ref="EP10:FK10"/>
    <mergeCell ref="A11:L11"/>
    <mergeCell ref="M11:DS11"/>
    <mergeCell ref="DT11:EO11"/>
    <mergeCell ref="EP11:FK1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6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Э. М. Сабитова</cp:lastModifiedBy>
  <cp:lastPrinted>2018-04-03T11:04:23Z</cp:lastPrinted>
  <dcterms:created xsi:type="dcterms:W3CDTF">2011-06-16T07:12:50Z</dcterms:created>
  <dcterms:modified xsi:type="dcterms:W3CDTF">2022-06-01T06:06:06Z</dcterms:modified>
  <cp:category/>
  <cp:version/>
  <cp:contentType/>
  <cp:contentStatus/>
</cp:coreProperties>
</file>